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-sdres-sas02\SSMSI\Partage\BILAN STAT 2019\ERRATUM avril 2021\Fichiers Excel 2019 corrigés nationalités victimes\"/>
    </mc:Choice>
  </mc:AlternateContent>
  <bookViews>
    <workbookView xWindow="0" yWindow="0" windowWidth="28800" windowHeight="12435"/>
  </bookViews>
  <sheets>
    <sheet name="fig1" sheetId="1" r:id="rId1"/>
    <sheet name="fig2" sheetId="3" r:id="rId2"/>
    <sheet name="fig3" sheetId="2" r:id="rId3"/>
    <sheet name="fig4" sheetId="4" r:id="rId4"/>
    <sheet name="fig13" sheetId="5" r:id="rId5"/>
    <sheet name="fig14" sheetId="6" r:id="rId6"/>
    <sheet name="fig15" sheetId="7" r:id="rId7"/>
    <sheet name="fig16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7" l="1"/>
  <c r="F6" i="7" s="1"/>
  <c r="C10" i="7"/>
  <c r="B10" i="7"/>
  <c r="E9" i="7"/>
  <c r="E8" i="7"/>
  <c r="E7" i="7"/>
  <c r="E6" i="7"/>
  <c r="E5" i="7"/>
  <c r="E4" i="7"/>
  <c r="E10" i="7" l="1"/>
  <c r="F7" i="7"/>
  <c r="F10" i="7"/>
  <c r="F4" i="7"/>
  <c r="F8" i="7"/>
  <c r="F5" i="7"/>
  <c r="F9" i="7"/>
</calcChain>
</file>

<file path=xl/sharedStrings.xml><?xml version="1.0" encoding="utf-8"?>
<sst xmlns="http://schemas.openxmlformats.org/spreadsheetml/2006/main" count="91" uniqueCount="71">
  <si>
    <t>Année</t>
  </si>
  <si>
    <t>Trimestre</t>
  </si>
  <si>
    <t>évolution trimestrielle (%)</t>
  </si>
  <si>
    <t>Cumul annuel</t>
  </si>
  <si>
    <r>
      <t>1</t>
    </r>
    <r>
      <rPr>
        <b/>
        <sz val="11"/>
        <color rgb="FF242021"/>
        <rFont val="PalatinoLinotype-Bold"/>
      </rPr>
      <t>. Vols dans les véhicules enregistrés, cumul annuel</t>
    </r>
  </si>
  <si>
    <t>Champ : France métropolitaine.</t>
  </si>
  <si>
    <t>Sources : SSMSI, bases des crimes et délits enregistrés par la police et la gendarmerie.</t>
  </si>
  <si>
    <r>
      <t>2</t>
    </r>
    <r>
      <rPr>
        <b/>
        <sz val="11"/>
        <color rgb="FF242021"/>
        <rFont val="PalatinoLinotype-Bold"/>
      </rPr>
      <t>. Vols dans les véhicules enregistrés, évolution trimestrielle</t>
    </r>
  </si>
  <si>
    <r>
      <t xml:space="preserve">*Données corrigées des variations saisonnières et des effets de jours ouvrables (CVS-CJO), voir </t>
    </r>
    <r>
      <rPr>
        <i/>
        <sz val="8"/>
        <color rgb="FF2B59A8"/>
        <rFont val="PalatinoLinotype-Italic"/>
      </rPr>
      <t>définitions</t>
    </r>
    <r>
      <rPr>
        <sz val="8"/>
        <color rgb="FF242021"/>
        <rFont val="PalatinoLinotype-Roman"/>
      </rPr>
      <t>.</t>
    </r>
  </si>
  <si>
    <r>
      <t>3</t>
    </r>
    <r>
      <rPr>
        <b/>
        <sz val="11"/>
        <color rgb="FF242021"/>
        <rFont val="PalatinoLinotype-Bold"/>
      </rPr>
      <t>. Vols d’accessoires sur véhicules enregistrés : cumul annuel</t>
    </r>
  </si>
  <si>
    <t>trimestrielle</t>
  </si>
  <si>
    <r>
      <t>4</t>
    </r>
    <r>
      <rPr>
        <b/>
        <sz val="11"/>
        <color rgb="FF242021"/>
        <rFont val="PalatinoLinotype-Bold"/>
      </rPr>
      <t xml:space="preserve">. Vols d’accessoires sur véhicules enregistrés, évolution </t>
    </r>
  </si>
  <si>
    <r>
      <t xml:space="preserve">*Données corrigées des variations saisonnières et des effets de jours ouvrables (CVS-CJO), voir </t>
    </r>
    <r>
      <rPr>
        <i/>
        <sz val="8"/>
        <color rgb="FF2B59A8"/>
        <rFont val="PalatinoLinotype-Italic"/>
      </rPr>
      <t>définitions.</t>
    </r>
  </si>
  <si>
    <t>Taux de victimation en  ‰</t>
  </si>
  <si>
    <t>Vols sur les véhicules</t>
  </si>
  <si>
    <t>Vols dans les véhicules</t>
  </si>
  <si>
    <t>15 à 17 ans</t>
  </si>
  <si>
    <t>18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</si>
  <si>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</si>
  <si>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</si>
  <si>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</si>
  <si>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</si>
  <si>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</si>
  <si>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</si>
  <si>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</si>
  <si>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</si>
  <si>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</si>
  <si>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</si>
  <si>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</si>
  <si>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ans et plus</t>
  </si>
  <si>
    <r>
      <t>13</t>
    </r>
    <r>
      <rPr>
        <b/>
        <sz val="10"/>
        <color rgb="FF242021"/>
        <rFont val="PalatinoLinotype-Bold"/>
      </rPr>
      <t>. Part des victimes de vols dans ou sur leur véhicule pour 1 000 habitants</t>
    </r>
  </si>
  <si>
    <t>de même sexe et âge enregistrés en 2019</t>
  </si>
  <si>
    <t>Note de lecture : Sur 1 000 personnes âgées entre 25 et 29 ans, 7,6 ont été enregistrées par les forces</t>
  </si>
  <si>
    <t>de sécurité comme victimes de vol dans leur véhicule et 2,1 de vols d’accessoires sur leur véhicule en</t>
  </si>
  <si>
    <t>2019.</t>
  </si>
  <si>
    <t>Sources : SSMSI, base des victimes de crimes et délits 2019; Insee, recensement de la population.</t>
  </si>
  <si>
    <t>France</t>
  </si>
  <si>
    <t>UE28 hors France</t>
  </si>
  <si>
    <t>Europe hors UE28</t>
  </si>
  <si>
    <t>Afrique</t>
  </si>
  <si>
    <t>Asie</t>
  </si>
  <si>
    <t>Autre</t>
  </si>
  <si>
    <r>
      <t>14</t>
    </r>
    <r>
      <rPr>
        <b/>
        <sz val="10"/>
        <color rgb="FF242021"/>
        <rFont val="PalatinoLinotype-Bold"/>
      </rPr>
      <t>. Nationalité des personnes victimes de vols dans ou sur leur véhicule</t>
    </r>
  </si>
  <si>
    <t>enregistrés en 2019</t>
  </si>
  <si>
    <t>Source : SSMSI, base des victimes de crimes et délits 2019.</t>
  </si>
  <si>
    <t>Femmes mises en cause</t>
  </si>
  <si>
    <t>Hommes mis en cause</t>
  </si>
  <si>
    <t>Ensemble des mis en cause</t>
  </si>
  <si>
    <t>Part des hommes parmi les mis en cause</t>
  </si>
  <si>
    <t>Répartition des mis en cause par classes d’âges</t>
  </si>
  <si>
    <t>Répartition de la population par classes d’âges</t>
  </si>
  <si>
    <t>Moins de 13 ans</t>
  </si>
  <si>
    <t>13 à 17 ans</t>
  </si>
  <si>
    <t xml:space="preserve">18 à 29 ans </t>
  </si>
  <si>
    <t>30 à 44 ans</t>
  </si>
  <si>
    <t>45 à 59 ans</t>
  </si>
  <si>
    <t>60 ans et plus</t>
  </si>
  <si>
    <t>Total des personnes mises en cause</t>
  </si>
  <si>
    <r>
      <t>15</t>
    </r>
    <r>
      <rPr>
        <b/>
        <sz val="10"/>
        <color rgb="FF242021"/>
        <rFont val="PalatinoLinotype-Bold"/>
      </rPr>
      <t>. Nombre de personnes mises en cause pour des vols dans ou sur des</t>
    </r>
  </si>
  <si>
    <t>véhicules enregistrés en 2019, par sexe et par âge</t>
  </si>
  <si>
    <t>Note de lecture : En 2019, 14 337 personnes ont été mises en cause par les forces de sécurité pour des</t>
  </si>
  <si>
    <t>vols dans les véhicules ou vols d’accessoires sur les véhicules. 95 % sont des hommes et 44 % ont entre</t>
  </si>
  <si>
    <t>18 et 29 ans. 18 % de la population de France métropolitaine a entre 30 et 44 ans.</t>
  </si>
  <si>
    <t>Sources : SSMSI, base des mis en cause de crimes et délits 2019; Insee, recensement de la population.</t>
  </si>
  <si>
    <r>
      <t>16</t>
    </r>
    <r>
      <rPr>
        <b/>
        <sz val="10"/>
        <color rgb="FF242021"/>
        <rFont val="PalatinoLinotype-Bold"/>
      </rPr>
      <t>. Nationalité des personnes mises en cause pour des vols dans ou sur des</t>
    </r>
  </si>
  <si>
    <t>véhicules enregistrés en 2019</t>
  </si>
  <si>
    <t>Note de lecture : 73 % des personnes mises en cause par la police ou la gendarmerie en 2019 pour des</t>
  </si>
  <si>
    <t>vols dans les véhicules et des vols d’accessoires sur les véhicules ont une nationalité française.</t>
  </si>
  <si>
    <t>Source : SSMSI, base des mis en cause de crimes et délits 2019.</t>
  </si>
  <si>
    <t>Note de lecture : 90 % des personnes victimes de vols dans les véhicules et des vols d’accessoires sur</t>
  </si>
  <si>
    <t>les véhicules en 2019 ont une nationalité française.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</si>
</sst>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000"/>
    <numFmt numFmtId="166" formatCode="0__%"/>
    <numFmt numFmtId="167" formatCode="_-* #,##0\ _€_-;\-* #,##0\ _€_-;_-* &quot;-&quot;??\ _€_-;_-@_-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2"/>
      <color rgb="FF2B59A8"/>
      <name val="PalatinoLinotype-Bold"/>
    </font>
    <font>
      <b/>
      <sz val="11"/>
      <color rgb="FF242021"/>
      <name val="PalatinoLinotype-Bold"/>
    </font>
    <font>
      <sz val="8"/>
      <color rgb="FF242021"/>
      <name val="PalatinoLinotype-Roman"/>
    </font>
    <font>
      <i/>
      <sz val="8"/>
      <color rgb="FF242021"/>
      <name val="PalatinoLinotype-Italic"/>
    </font>
    <font>
      <i/>
      <sz val="8"/>
      <color rgb="FF2B59A8"/>
      <name val="PalatinoLinotype-Italic"/>
    </font>
    <font>
      <b/>
      <sz val="10"/>
      <color rgb="FF242021"/>
      <name val="PalatinoLinotype-Bold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0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" fontId="0" fillId="0" borderId="0" xfId="0" applyNumberForma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ill="1" applyBorder="1"/>
    <xf numFmtId="1" fontId="1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/>
    <xf numFmtId="0" fontId="0" fillId="0" borderId="0" xfId="0" applyFill="1"/>
    <xf numFmtId="0" fontId="4" fillId="2" borderId="0" xfId="0" applyFont="1" applyFill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9" fillId="2" borderId="0" xfId="0" applyFont="1" applyFill="1"/>
    <xf numFmtId="165" fontId="0" fillId="0" borderId="0" xfId="0" applyNumberFormat="1" applyFill="1"/>
    <xf numFmtId="0" fontId="0" fillId="2" borderId="0" xfId="0" applyFill="1" applyAlignment="1">
      <alignment horizontal="right"/>
    </xf>
    <xf numFmtId="0" fontId="11" fillId="2" borderId="0" xfId="2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/>
    <xf numFmtId="0" fontId="11" fillId="2" borderId="0" xfId="2" applyFont="1" applyFill="1" applyBorder="1" applyAlignment="1">
      <alignment vertic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167" fontId="3" fillId="2" borderId="1" xfId="3" applyNumberFormat="1" applyFont="1" applyFill="1" applyBorder="1" applyAlignment="1">
      <alignment horizontal="center" vertical="center"/>
    </xf>
    <xf numFmtId="166" fontId="0" fillId="2" borderId="0" xfId="1" applyNumberFormat="1" applyFont="1" applyFill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67" fontId="1" fillId="2" borderId="1" xfId="3" applyNumberFormat="1" applyFont="1" applyFill="1" applyBorder="1" applyAlignment="1">
      <alignment horizontal="center" vertical="center"/>
    </xf>
    <xf numFmtId="166" fontId="1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66" fontId="0" fillId="0" borderId="0" xfId="1" applyNumberFormat="1" applyFont="1" applyFill="1" applyAlignment="1">
      <alignment horizontal="left"/>
    </xf>
    <xf numFmtId="0" fontId="0" fillId="2" borderId="0" xfId="0" applyFill="1" applyAlignment="1">
      <alignment horizontal="center" wrapText="1"/>
    </xf>
  </cellXfs>
  <cellStyles count="4">
    <cellStyle name="Milliers 2" xfId="3"/>
    <cellStyle name="Normal" xfId="0" builtinId="0"/>
    <cellStyle name="Normal_TabCC9_DonnéesProd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2952319105817888E-2"/>
                  <c:y val="0.14754496239103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B2-4B55-8DC1-A9AA9309AA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'fig1'!$A$23:$A$34</c:f>
              <c:numCache>
                <c:formatCode>0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xVal>
          <c:yVal>
            <c:numRef>
              <c:f>'fig1'!$B$23:$B$34</c:f>
              <c:numCache>
                <c:formatCode>#,##0</c:formatCode>
                <c:ptCount val="12"/>
                <c:pt idx="0">
                  <c:v>290100</c:v>
                </c:pt>
                <c:pt idx="1">
                  <c:v>288000</c:v>
                </c:pt>
                <c:pt idx="2">
                  <c:v>271400</c:v>
                </c:pt>
                <c:pt idx="3">
                  <c:v>246600</c:v>
                </c:pt>
                <c:pt idx="4">
                  <c:v>243700</c:v>
                </c:pt>
                <c:pt idx="5">
                  <c:v>250000</c:v>
                </c:pt>
                <c:pt idx="6">
                  <c:v>261800</c:v>
                </c:pt>
                <c:pt idx="7">
                  <c:v>265400</c:v>
                </c:pt>
                <c:pt idx="8">
                  <c:v>262700</c:v>
                </c:pt>
                <c:pt idx="9">
                  <c:v>262900</c:v>
                </c:pt>
                <c:pt idx="10">
                  <c:v>260600</c:v>
                </c:pt>
                <c:pt idx="11">
                  <c:v>262800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B2-4B55-8DC1-A9AA9309A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49936"/>
        <c:axId val="204736880"/>
      </c:scatterChart>
      <c:valAx>
        <c:axId val="204749936"/>
        <c:scaling>
          <c:orientation val="minMax"/>
          <c:max val="2019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736880"/>
        <c:crosses val="autoZero"/>
        <c:crossBetween val="midCat"/>
        <c:majorUnit val="1"/>
      </c:valAx>
      <c:valAx>
        <c:axId val="204736880"/>
        <c:scaling>
          <c:orientation val="minMax"/>
          <c:min val="2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Nombre</a:t>
                </a:r>
                <a:r>
                  <a:rPr lang="fr-FR" sz="1200" baseline="0"/>
                  <a:t> de véhicules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749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'fig2'!$C$23</c:f>
              <c:strCache>
                <c:ptCount val="1"/>
                <c:pt idx="0">
                  <c:v>évolution trimestrielle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'fig2'!$A$24:$B$71</c15:sqref>
                  </c15:fullRef>
                </c:ext>
              </c:extLst>
              <c:f>'fig2'!$A$25:$B$71</c:f>
              <c:multiLvlStrCache>
                <c:ptCount val="47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1</c:v>
                  </c:pt>
                  <c:pt idx="24">
                    <c:v>2</c:v>
                  </c:pt>
                  <c:pt idx="25">
                    <c:v>3</c:v>
                  </c:pt>
                  <c:pt idx="26">
                    <c:v>4</c:v>
                  </c:pt>
                  <c:pt idx="27">
                    <c:v>1</c:v>
                  </c:pt>
                  <c:pt idx="28">
                    <c:v>2</c:v>
                  </c:pt>
                  <c:pt idx="29">
                    <c:v>3</c:v>
                  </c:pt>
                  <c:pt idx="30">
                    <c:v>4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1</c:v>
                  </c:pt>
                  <c:pt idx="36">
                    <c:v>2</c:v>
                  </c:pt>
                  <c:pt idx="37">
                    <c:v>3</c:v>
                  </c:pt>
                  <c:pt idx="38">
                    <c:v>4</c:v>
                  </c:pt>
                  <c:pt idx="39">
                    <c:v>1</c:v>
                  </c:pt>
                  <c:pt idx="40">
                    <c:v>2</c:v>
                  </c:pt>
                  <c:pt idx="41">
                    <c:v>3</c:v>
                  </c:pt>
                  <c:pt idx="42">
                    <c:v>4</c:v>
                  </c:pt>
                  <c:pt idx="43">
                    <c:v>1</c:v>
                  </c:pt>
                  <c:pt idx="44">
                    <c:v>2</c:v>
                  </c:pt>
                  <c:pt idx="45">
                    <c:v>3</c:v>
                  </c:pt>
                  <c:pt idx="46">
                    <c:v>4</c:v>
                  </c:pt>
                </c:lvl>
                <c:lvl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'fig2'!$C$24:$C$71</c15:sqref>
                  </c15:fullRef>
                </c:ext>
              </c:extLst>
              <c:f>'fig2'!$C$25:$C$71</c:f>
              <c:numCache>
                <c:formatCode>0</c:formatCode>
                <c:ptCount val="47"/>
                <c:pt idx="0">
                  <c:v>-6.408876581050194</c:v>
                </c:pt>
                <c:pt idx="1">
                  <c:v>-4.91251869141567</c:v>
                </c:pt>
                <c:pt idx="2">
                  <c:v>4.7763904759057851</c:v>
                </c:pt>
                <c:pt idx="3">
                  <c:v>-3.0703029733928133E-2</c:v>
                </c:pt>
                <c:pt idx="4">
                  <c:v>2.3570916817790817</c:v>
                </c:pt>
                <c:pt idx="5">
                  <c:v>-1.8460723702548023</c:v>
                </c:pt>
                <c:pt idx="6">
                  <c:v>-3.9216632298747101</c:v>
                </c:pt>
                <c:pt idx="7">
                  <c:v>-6.9499925516865346E-2</c:v>
                </c:pt>
                <c:pt idx="8">
                  <c:v>-1.0637862008523484</c:v>
                </c:pt>
                <c:pt idx="9">
                  <c:v>-1.8909549318147327</c:v>
                </c:pt>
                <c:pt idx="10">
                  <c:v>-2.3836695799405589</c:v>
                </c:pt>
                <c:pt idx="11">
                  <c:v>-5.1727849525054239</c:v>
                </c:pt>
                <c:pt idx="12">
                  <c:v>-1.563569636349925</c:v>
                </c:pt>
                <c:pt idx="13">
                  <c:v>2.1906047386630121</c:v>
                </c:pt>
                <c:pt idx="14">
                  <c:v>-4.4572741754404746</c:v>
                </c:pt>
                <c:pt idx="15">
                  <c:v>-0.59949605405222428</c:v>
                </c:pt>
                <c:pt idx="16">
                  <c:v>2.3678387043228213</c:v>
                </c:pt>
                <c:pt idx="17">
                  <c:v>-1.09428349948017</c:v>
                </c:pt>
                <c:pt idx="18">
                  <c:v>3.4855404763307405</c:v>
                </c:pt>
                <c:pt idx="19">
                  <c:v>-3.2481125639486379</c:v>
                </c:pt>
                <c:pt idx="20">
                  <c:v>2.3966602684405842</c:v>
                </c:pt>
                <c:pt idx="21">
                  <c:v>2.0566637725301717</c:v>
                </c:pt>
                <c:pt idx="22">
                  <c:v>1.3838441968722748</c:v>
                </c:pt>
                <c:pt idx="23">
                  <c:v>1.1429834186502603</c:v>
                </c:pt>
                <c:pt idx="24">
                  <c:v>0.93922397609664188</c:v>
                </c:pt>
                <c:pt idx="25">
                  <c:v>-0.29689850128671935</c:v>
                </c:pt>
                <c:pt idx="26">
                  <c:v>0.4799424533685368</c:v>
                </c:pt>
                <c:pt idx="27">
                  <c:v>-0.56725417427438174</c:v>
                </c:pt>
                <c:pt idx="28">
                  <c:v>0.41012708545120802</c:v>
                </c:pt>
                <c:pt idx="29">
                  <c:v>2.3504760071836159</c:v>
                </c:pt>
                <c:pt idx="30">
                  <c:v>0.77286066435324585</c:v>
                </c:pt>
                <c:pt idx="31">
                  <c:v>-1.9602601741394778</c:v>
                </c:pt>
                <c:pt idx="32">
                  <c:v>-0.88131674205862964</c:v>
                </c:pt>
                <c:pt idx="33">
                  <c:v>-0.73844843911810187</c:v>
                </c:pt>
                <c:pt idx="34">
                  <c:v>2.2399138196809645</c:v>
                </c:pt>
                <c:pt idx="35">
                  <c:v>-7.7243373117980241E-2</c:v>
                </c:pt>
                <c:pt idx="36">
                  <c:v>-1.9554297848548856</c:v>
                </c:pt>
                <c:pt idx="37">
                  <c:v>3.2135666269493868</c:v>
                </c:pt>
                <c:pt idx="38">
                  <c:v>-3.888069970251351</c:v>
                </c:pt>
                <c:pt idx="39">
                  <c:v>-0.9421387485636501</c:v>
                </c:pt>
                <c:pt idx="40">
                  <c:v>3.2727440794750606</c:v>
                </c:pt>
                <c:pt idx="41">
                  <c:v>-0.97117270850073112</c:v>
                </c:pt>
                <c:pt idx="42">
                  <c:v>-1.1688251721882637</c:v>
                </c:pt>
                <c:pt idx="43">
                  <c:v>4.2660156492450056</c:v>
                </c:pt>
                <c:pt idx="44">
                  <c:v>-6.9628529541338651</c:v>
                </c:pt>
                <c:pt idx="45">
                  <c:v>2.9184253451390703</c:v>
                </c:pt>
                <c:pt idx="46">
                  <c:v>5.4033606695709864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5-43F1-8FBB-28F832231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737424"/>
        <c:axId val="204740688"/>
      </c:barChart>
      <c:catAx>
        <c:axId val="20473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740688"/>
        <c:crosses val="autoZero"/>
        <c:auto val="1"/>
        <c:lblAlgn val="ctr"/>
        <c:lblOffset val="100"/>
        <c:noMultiLvlLbl val="0"/>
      </c:catAx>
      <c:valAx>
        <c:axId val="20474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</a:t>
                </a:r>
                <a:r>
                  <a:rPr lang="fr-FR" baseline="0"/>
                  <a:t> de véhicules (%)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73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2952319105817888E-2"/>
                  <c:y val="0.14754496239103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AF-4844-8DD9-FD4FEF112D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'fig3'!$A$22:$A$33</c:f>
              <c:numCache>
                <c:formatCode>0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xVal>
          <c:yVal>
            <c:numRef>
              <c:f>'fig3'!$B$22:$B$33</c:f>
              <c:numCache>
                <c:formatCode>#,##0</c:formatCode>
                <c:ptCount val="12"/>
                <c:pt idx="0">
                  <c:v>138900</c:v>
                </c:pt>
                <c:pt idx="1">
                  <c:v>133800</c:v>
                </c:pt>
                <c:pt idx="2">
                  <c:v>127500</c:v>
                </c:pt>
                <c:pt idx="3">
                  <c:v>118800</c:v>
                </c:pt>
                <c:pt idx="4">
                  <c:v>124000</c:v>
                </c:pt>
                <c:pt idx="5">
                  <c:v>129600</c:v>
                </c:pt>
                <c:pt idx="6">
                  <c:v>123300</c:v>
                </c:pt>
                <c:pt idx="7">
                  <c:v>113600</c:v>
                </c:pt>
                <c:pt idx="8">
                  <c:v>105000</c:v>
                </c:pt>
                <c:pt idx="9">
                  <c:v>99700</c:v>
                </c:pt>
                <c:pt idx="10">
                  <c:v>93700</c:v>
                </c:pt>
                <c:pt idx="11">
                  <c:v>88900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AF-4844-8DD9-FD4FEF112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42320"/>
        <c:axId val="204743952"/>
      </c:scatterChart>
      <c:valAx>
        <c:axId val="204742320"/>
        <c:scaling>
          <c:orientation val="minMax"/>
          <c:max val="2019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743952"/>
        <c:crosses val="autoZero"/>
        <c:crossBetween val="midCat"/>
        <c:majorUnit val="1"/>
      </c:valAx>
      <c:valAx>
        <c:axId val="204743952"/>
        <c:scaling>
          <c:orientation val="minMax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Nombre</a:t>
                </a:r>
                <a:r>
                  <a:rPr lang="fr-FR" sz="1200" baseline="0"/>
                  <a:t> de véhicules</a:t>
                </a:r>
                <a:endParaRPr lang="fr-FR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742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'fig4'!$C$22</c:f>
              <c:strCache>
                <c:ptCount val="1"/>
                <c:pt idx="0">
                  <c:v>évolution trimestrielle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'fig4'!$A$23:$B$70</c15:sqref>
                  </c15:fullRef>
                </c:ext>
              </c:extLst>
              <c:f>'fig4'!$A$24:$B$70</c:f>
              <c:multiLvlStrCache>
                <c:ptCount val="47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1</c:v>
                  </c:pt>
                  <c:pt idx="24">
                    <c:v>2</c:v>
                  </c:pt>
                  <c:pt idx="25">
                    <c:v>3</c:v>
                  </c:pt>
                  <c:pt idx="26">
                    <c:v>4</c:v>
                  </c:pt>
                  <c:pt idx="27">
                    <c:v>1</c:v>
                  </c:pt>
                  <c:pt idx="28">
                    <c:v>2</c:v>
                  </c:pt>
                  <c:pt idx="29">
                    <c:v>3</c:v>
                  </c:pt>
                  <c:pt idx="30">
                    <c:v>4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1</c:v>
                  </c:pt>
                  <c:pt idx="36">
                    <c:v>2</c:v>
                  </c:pt>
                  <c:pt idx="37">
                    <c:v>3</c:v>
                  </c:pt>
                  <c:pt idx="38">
                    <c:v>4</c:v>
                  </c:pt>
                  <c:pt idx="39">
                    <c:v>1</c:v>
                  </c:pt>
                  <c:pt idx="40">
                    <c:v>2</c:v>
                  </c:pt>
                  <c:pt idx="41">
                    <c:v>3</c:v>
                  </c:pt>
                  <c:pt idx="42">
                    <c:v>4</c:v>
                  </c:pt>
                  <c:pt idx="43">
                    <c:v>1</c:v>
                  </c:pt>
                  <c:pt idx="44">
                    <c:v>2</c:v>
                  </c:pt>
                  <c:pt idx="45">
                    <c:v>3</c:v>
                  </c:pt>
                  <c:pt idx="46">
                    <c:v>4</c:v>
                  </c:pt>
                </c:lvl>
                <c:lvl>
                  <c:pt idx="3">
                    <c:v>2009</c:v>
                  </c:pt>
                  <c:pt idx="7">
                    <c:v>2010</c:v>
                  </c:pt>
                  <c:pt idx="11">
                    <c:v>2011</c:v>
                  </c:pt>
                  <c:pt idx="15">
                    <c:v>2012</c:v>
                  </c:pt>
                  <c:pt idx="19">
                    <c:v>2013</c:v>
                  </c:pt>
                  <c:pt idx="23">
                    <c:v>2014</c:v>
                  </c:pt>
                  <c:pt idx="27">
                    <c:v>2015</c:v>
                  </c:pt>
                  <c:pt idx="31">
                    <c:v>2016</c:v>
                  </c:pt>
                  <c:pt idx="35">
                    <c:v>2017</c:v>
                  </c:pt>
                  <c:pt idx="39">
                    <c:v>2018</c:v>
                  </c:pt>
                  <c:pt idx="43">
                    <c:v>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'fig4'!$C$23:$C$70</c15:sqref>
                  </c15:fullRef>
                </c:ext>
              </c:extLst>
              <c:f>'fig4'!$C$24:$C$70</c:f>
              <c:numCache>
                <c:formatCode>0</c:formatCode>
                <c:ptCount val="47"/>
                <c:pt idx="0">
                  <c:v>-1.4121302272745311</c:v>
                </c:pt>
                <c:pt idx="1">
                  <c:v>-2.9429948468570331</c:v>
                </c:pt>
                <c:pt idx="2">
                  <c:v>0.44480580429544148</c:v>
                </c:pt>
                <c:pt idx="3">
                  <c:v>-2.0713739819872643</c:v>
                </c:pt>
                <c:pt idx="4">
                  <c:v>2.1754749754637288</c:v>
                </c:pt>
                <c:pt idx="5">
                  <c:v>-1.7215664500976402</c:v>
                </c:pt>
                <c:pt idx="6">
                  <c:v>-3.1322926770062054</c:v>
                </c:pt>
                <c:pt idx="7">
                  <c:v>-0.47243568254422996</c:v>
                </c:pt>
                <c:pt idx="8">
                  <c:v>0.61510041494605616</c:v>
                </c:pt>
                <c:pt idx="9">
                  <c:v>-4.8896563611288144</c:v>
                </c:pt>
                <c:pt idx="10">
                  <c:v>1.8310243262997119</c:v>
                </c:pt>
                <c:pt idx="11">
                  <c:v>-4.3484410791716357</c:v>
                </c:pt>
                <c:pt idx="12">
                  <c:v>-2.0511560061480338</c:v>
                </c:pt>
                <c:pt idx="13">
                  <c:v>1.3734166018894598</c:v>
                </c:pt>
                <c:pt idx="14">
                  <c:v>-2.2619068666185314</c:v>
                </c:pt>
                <c:pt idx="15">
                  <c:v>0.39191564850678162</c:v>
                </c:pt>
                <c:pt idx="16">
                  <c:v>4.1939656261142773</c:v>
                </c:pt>
                <c:pt idx="17">
                  <c:v>2.2729441728434239</c:v>
                </c:pt>
                <c:pt idx="18">
                  <c:v>4.4535551098404937</c:v>
                </c:pt>
                <c:pt idx="19">
                  <c:v>-2.8629197108169251</c:v>
                </c:pt>
                <c:pt idx="20">
                  <c:v>3.3543099641668732</c:v>
                </c:pt>
                <c:pt idx="21">
                  <c:v>-0.39666735757843696</c:v>
                </c:pt>
                <c:pt idx="22">
                  <c:v>-1.6363246492563803</c:v>
                </c:pt>
                <c:pt idx="23">
                  <c:v>1.3663774502455652</c:v>
                </c:pt>
                <c:pt idx="24">
                  <c:v>-5.2207463935486231</c:v>
                </c:pt>
                <c:pt idx="25">
                  <c:v>-3.5393877958359496</c:v>
                </c:pt>
                <c:pt idx="26">
                  <c:v>-1.0384400488679546</c:v>
                </c:pt>
                <c:pt idx="27">
                  <c:v>-4.1046991467566016</c:v>
                </c:pt>
                <c:pt idx="28">
                  <c:v>0.50135352596403493</c:v>
                </c:pt>
                <c:pt idx="29">
                  <c:v>-0.67179311379233297</c:v>
                </c:pt>
                <c:pt idx="30">
                  <c:v>3.2250186348733223E-2</c:v>
                </c:pt>
                <c:pt idx="31">
                  <c:v>-7.1020184322862008</c:v>
                </c:pt>
                <c:pt idx="32">
                  <c:v>1.4143903098059241</c:v>
                </c:pt>
                <c:pt idx="33">
                  <c:v>-2.9642520180343439</c:v>
                </c:pt>
                <c:pt idx="34">
                  <c:v>1.2019852751608369</c:v>
                </c:pt>
                <c:pt idx="35">
                  <c:v>0.23427797998584765</c:v>
                </c:pt>
                <c:pt idx="36">
                  <c:v>-5.5255803168517588</c:v>
                </c:pt>
                <c:pt idx="37">
                  <c:v>0.36499827628351511</c:v>
                </c:pt>
                <c:pt idx="38">
                  <c:v>-3.6559166657015538</c:v>
                </c:pt>
                <c:pt idx="39">
                  <c:v>-1.8677828937356082</c:v>
                </c:pt>
                <c:pt idx="40">
                  <c:v>8.3515096018743407E-2</c:v>
                </c:pt>
                <c:pt idx="41">
                  <c:v>-0.23156960260348569</c:v>
                </c:pt>
                <c:pt idx="42">
                  <c:v>-1.5175266627684039</c:v>
                </c:pt>
                <c:pt idx="43">
                  <c:v>-1.810319304629644</c:v>
                </c:pt>
                <c:pt idx="44">
                  <c:v>-2.5550777324160805</c:v>
                </c:pt>
                <c:pt idx="45">
                  <c:v>-0.58692642654364136</c:v>
                </c:pt>
                <c:pt idx="46">
                  <c:v>0.3371790850859071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E-4993-BD00-0FAA9EFB9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6891120"/>
        <c:axId val="1906879696"/>
      </c:barChart>
      <c:catAx>
        <c:axId val="190689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6879696"/>
        <c:crosses val="autoZero"/>
        <c:auto val="1"/>
        <c:lblAlgn val="ctr"/>
        <c:lblOffset val="100"/>
        <c:noMultiLvlLbl val="0"/>
      </c:catAx>
      <c:valAx>
        <c:axId val="190687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</a:t>
                </a:r>
                <a:r>
                  <a:rPr lang="fr-FR" baseline="0"/>
                  <a:t> de véhicules (%)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689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03908478831456E-2"/>
          <c:y val="6.1129964414260107E-2"/>
          <c:w val="0.81769212520409162"/>
          <c:h val="0.60952848461675702"/>
        </c:manualLayout>
      </c:layout>
      <c:lineChart>
        <c:grouping val="standard"/>
        <c:varyColors val="0"/>
        <c:ser>
          <c:idx val="0"/>
          <c:order val="0"/>
          <c:tx>
            <c:strRef>
              <c:f>'fig13'!$C$29</c:f>
              <c:strCache>
                <c:ptCount val="1"/>
                <c:pt idx="0">
                  <c:v>Vols sur les véhicules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'fig13'!$B$30:$B$43</c:f>
              <c:strCache>
                <c:ptCount val="14"/>
                <c:pt idx="0">
                  <c:v>15 à 17 ans</c:v>
                </c:pt>
                <c:pt idx="1">
                  <c:v>18 à 19 ans</c:v>
                </c:pt>
                <c:pt idx="2">
                  <c:v>20 à 24 ans</c:v>
                </c:pt>
                <c:pt idx="3">
                  <c:v>25 à 29 ans</c:v>
                </c:pt>
                <c:pt idx="4">
                  <c:v>30 à 34 ans</c:v>
                </c:pt>
                <c:pt idx="5">
                  <c:v>35 à 39 ans</c:v>
                </c:pt>
                <c:pt idx="6">
                  <c:v>40 à 44 ans</c:v>
                </c:pt>
                <c:pt idx="7">
                  <c:v>45 à 49 ans</c:v>
                </c:pt>
                <c:pt idx="8">
                  <c:v>50 à 54 ans</c:v>
                </c:pt>
                <c:pt idx="9">
                  <c:v>55 à 59 ans</c:v>
                </c:pt>
                <c:pt idx="10">
                  <c:v>60 à 64 ans</c:v>
                </c:pt>
                <c:pt idx="11">
                  <c:v>65 à 69 ans</c:v>
                </c:pt>
                <c:pt idx="12">
                  <c:v>70 à 74 ans</c:v>
                </c:pt>
                <c:pt idx="13">
                  <c:v>75 ans et plus</c:v>
                </c:pt>
              </c:strCache>
            </c:strRef>
          </c:cat>
          <c:val>
            <c:numRef>
              <c:f>'fig13'!$C$30:$C$43</c:f>
              <c:numCache>
                <c:formatCode>0.0000</c:formatCode>
                <c:ptCount val="14"/>
                <c:pt idx="0">
                  <c:v>9.4009250004321046E-2</c:v>
                </c:pt>
                <c:pt idx="1">
                  <c:v>0.64711375397809434</c:v>
                </c:pt>
                <c:pt idx="2">
                  <c:v>1.6782852116724161</c:v>
                </c:pt>
                <c:pt idx="3">
                  <c:v>2.1476395026536621</c:v>
                </c:pt>
                <c:pt idx="4">
                  <c:v>1.8317189312386806</c:v>
                </c:pt>
                <c:pt idx="5">
                  <c:v>1.6675272761211215</c:v>
                </c:pt>
                <c:pt idx="6">
                  <c:v>1.584655886815364</c:v>
                </c:pt>
                <c:pt idx="7">
                  <c:v>1.5864682380365769</c:v>
                </c:pt>
                <c:pt idx="8">
                  <c:v>1.4638701285648674</c:v>
                </c:pt>
                <c:pt idx="9">
                  <c:v>1.25992170554311</c:v>
                </c:pt>
                <c:pt idx="10">
                  <c:v>0.98429920886668387</c:v>
                </c:pt>
                <c:pt idx="11">
                  <c:v>0.77181826862800751</c:v>
                </c:pt>
                <c:pt idx="12">
                  <c:v>0.57578743338051264</c:v>
                </c:pt>
                <c:pt idx="13">
                  <c:v>0.31850763009836286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A-4348-9E6C-BB232D91264E}"/>
            </c:ext>
          </c:extLst>
        </c:ser>
        <c:ser>
          <c:idx val="1"/>
          <c:order val="1"/>
          <c:tx>
            <c:strRef>
              <c:f>'fig13'!$D$29</c:f>
              <c:strCache>
                <c:ptCount val="1"/>
                <c:pt idx="0">
                  <c:v>Vols dans les véhicules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'fig13'!$B$30:$B$43</c:f>
              <c:strCache>
                <c:ptCount val="14"/>
                <c:pt idx="0">
                  <c:v>15 à 17 ans</c:v>
                </c:pt>
                <c:pt idx="1">
                  <c:v>18 à 19 ans</c:v>
                </c:pt>
                <c:pt idx="2">
                  <c:v>20 à 24 ans</c:v>
                </c:pt>
                <c:pt idx="3">
                  <c:v>25 à 29 ans</c:v>
                </c:pt>
                <c:pt idx="4">
                  <c:v>30 à 34 ans</c:v>
                </c:pt>
                <c:pt idx="5">
                  <c:v>35 à 39 ans</c:v>
                </c:pt>
                <c:pt idx="6">
                  <c:v>40 à 44 ans</c:v>
                </c:pt>
                <c:pt idx="7">
                  <c:v>45 à 49 ans</c:v>
                </c:pt>
                <c:pt idx="8">
                  <c:v>50 à 54 ans</c:v>
                </c:pt>
                <c:pt idx="9">
                  <c:v>55 à 59 ans</c:v>
                </c:pt>
                <c:pt idx="10">
                  <c:v>60 à 64 ans</c:v>
                </c:pt>
                <c:pt idx="11">
                  <c:v>65 à 69 ans</c:v>
                </c:pt>
                <c:pt idx="12">
                  <c:v>70 à 74 ans</c:v>
                </c:pt>
                <c:pt idx="13">
                  <c:v>75 ans et plus</c:v>
                </c:pt>
              </c:strCache>
            </c:strRef>
          </c:cat>
          <c:val>
            <c:numRef>
              <c:f>'fig13'!$D$30:$D$43</c:f>
              <c:numCache>
                <c:formatCode>General</c:formatCode>
                <c:ptCount val="14"/>
                <c:pt idx="0">
                  <c:v>0.13995995964768876</c:v>
                </c:pt>
                <c:pt idx="1">
                  <c:v>3.0369373280323311</c:v>
                </c:pt>
                <c:pt idx="2">
                  <c:v>6.4518542273699655</c:v>
                </c:pt>
                <c:pt idx="3">
                  <c:v>7.5943738412054609</c:v>
                </c:pt>
                <c:pt idx="4">
                  <c:v>6.7919354510490226</c:v>
                </c:pt>
                <c:pt idx="5">
                  <c:v>5.667107165493614</c:v>
                </c:pt>
                <c:pt idx="6">
                  <c:v>5.1109018291608628</c:v>
                </c:pt>
                <c:pt idx="7">
                  <c:v>4.6891746133055161</c:v>
                </c:pt>
                <c:pt idx="8">
                  <c:v>4.3198543375596161</c:v>
                </c:pt>
                <c:pt idx="9">
                  <c:v>3.7299564648665187</c:v>
                </c:pt>
                <c:pt idx="10">
                  <c:v>2.8820341144988504</c:v>
                </c:pt>
                <c:pt idx="11">
                  <c:v>2.2838875965331842</c:v>
                </c:pt>
                <c:pt idx="12">
                  <c:v>1.8431073250149674</c:v>
                </c:pt>
                <c:pt idx="13">
                  <c:v>1.008980954844261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A-4348-9E6C-BB232D91264E}"/>
            </c:ext>
          </c:extLst>
        </c:ser>
        <c:ser>
          <c:idx val="3"/>
          <c:order val="2"/>
          <c:tx>
            <c:strRef>
              <c:f>'fig13'!#REF!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'fig13'!$B$30:$B$43</c:f>
              <c:strCache>
                <c:ptCount val="14"/>
                <c:pt idx="0">
                  <c:v>15 à 17 ans</c:v>
                </c:pt>
                <c:pt idx="1">
                  <c:v>18 à 19 ans</c:v>
                </c:pt>
                <c:pt idx="2">
                  <c:v>20 à 24 ans</c:v>
                </c:pt>
                <c:pt idx="3">
                  <c:v>25 à 29 ans</c:v>
                </c:pt>
                <c:pt idx="4">
                  <c:v>30 à 34 ans</c:v>
                </c:pt>
                <c:pt idx="5">
                  <c:v>35 à 39 ans</c:v>
                </c:pt>
                <c:pt idx="6">
                  <c:v>40 à 44 ans</c:v>
                </c:pt>
                <c:pt idx="7">
                  <c:v>45 à 49 ans</c:v>
                </c:pt>
                <c:pt idx="8">
                  <c:v>50 à 54 ans</c:v>
                </c:pt>
                <c:pt idx="9">
                  <c:v>55 à 59 ans</c:v>
                </c:pt>
                <c:pt idx="10">
                  <c:v>60 à 64 ans</c:v>
                </c:pt>
                <c:pt idx="11">
                  <c:v>65 à 69 ans</c:v>
                </c:pt>
                <c:pt idx="12">
                  <c:v>70 à 74 ans</c:v>
                </c:pt>
                <c:pt idx="13">
                  <c:v>75 ans et plus</c:v>
                </c:pt>
              </c:strCache>
            </c:strRef>
          </c:cat>
          <c:val>
            <c:numRef>
              <c:f>'fig13'!#REF!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BA-4348-9E6C-BB232D912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6881328"/>
        <c:axId val="1906892752"/>
      </c:lineChart>
      <c:catAx>
        <c:axId val="1906881328"/>
        <c:scaling>
          <c:orientation val="minMax"/>
        </c:scaling>
        <c:delete val="0"/>
        <c:axPos val="b"/>
        <c:title>
          <c:tx>
            <c:strRef>
              <c:f>'fig13'!$B$29</c:f>
              <c:strCache>
                <c:ptCount val="1"/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6892752"/>
        <c:crossesAt val="0"/>
        <c:auto val="1"/>
        <c:lblAlgn val="ctr"/>
        <c:lblOffset val="100"/>
        <c:tickMarkSkip val="10"/>
        <c:noMultiLvlLbl val="0"/>
      </c:catAx>
      <c:valAx>
        <c:axId val="190689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'fig13'!$C$28</c:f>
              <c:strCache>
                <c:ptCount val="1"/>
                <c:pt idx="0">
                  <c:v>Taux de victimation en  ‰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6881328"/>
        <c:crosses val="autoZero"/>
        <c:crossBetween val="between"/>
      </c:valAx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0890301332662753"/>
          <c:y val="0.92136802452957978"/>
          <c:w val="0.65267824216061465"/>
          <c:h val="6.2272052001369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07388701833157E-2"/>
          <c:y val="0.12924159578776834"/>
          <c:w val="0.52594276094276093"/>
          <c:h val="0.75919805589307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72-43EE-98A6-34D993F333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72-43EE-98A6-34D993F3337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72-43EE-98A6-34D993F333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72-43EE-98A6-34D993F33379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72-43EE-98A6-34D993F3337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D72-43EE-98A6-34D993F33379}"/>
              </c:ext>
            </c:extLst>
          </c:dPt>
          <c:dLbls>
            <c:dLbl>
              <c:idx val="0"/>
              <c:layout>
                <c:manualLayout>
                  <c:x val="4.1375673663685587E-2"/>
                  <c:y val="-6.1062452327156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72-43EE-98A6-34D993F33379}"/>
                </c:ext>
              </c:extLst>
            </c:dLbl>
            <c:dLbl>
              <c:idx val="1"/>
              <c:layout>
                <c:manualLayout>
                  <c:x val="-5.0444505939485657E-2"/>
                  <c:y val="2.667206543916713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72-43EE-98A6-34D993F33379}"/>
                </c:ext>
              </c:extLst>
            </c:dLbl>
            <c:dLbl>
              <c:idx val="2"/>
              <c:layout>
                <c:manualLayout>
                  <c:x val="-4.4912854968568186E-2"/>
                  <c:y val="-3.85916072441086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72-43EE-98A6-34D993F33379}"/>
                </c:ext>
              </c:extLst>
            </c:dLbl>
            <c:dLbl>
              <c:idx val="3"/>
              <c:layout>
                <c:manualLayout>
                  <c:x val="-2.398057670250480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D72-43EE-98A6-34D993F33379}"/>
                </c:ext>
              </c:extLst>
            </c:dLbl>
            <c:dLbl>
              <c:idx val="4"/>
              <c:layout>
                <c:manualLayout>
                  <c:x val="-5.1518760879219975E-3"/>
                  <c:y val="-1.5436642897643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D72-43EE-98A6-34D993F33379}"/>
                </c:ext>
              </c:extLst>
            </c:dLbl>
            <c:dLbl>
              <c:idx val="5"/>
              <c:layout>
                <c:manualLayout>
                  <c:x val="4.9955392288438351E-2"/>
                  <c:y val="-1.54365630188569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D72-43EE-98A6-34D993F333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'fig14'!$A$26:$F$26</c:f>
              <c:strCache>
                <c:ptCount val="6"/>
                <c:pt idx="0">
                  <c:v>France</c:v>
                </c:pt>
                <c:pt idx="1">
                  <c:v>UE28 hors France</c:v>
                </c:pt>
                <c:pt idx="2">
                  <c:v>Europe hors UE28</c:v>
                </c:pt>
                <c:pt idx="3">
                  <c:v>Afrique</c:v>
                </c:pt>
                <c:pt idx="4">
                  <c:v>Asie</c:v>
                </c:pt>
                <c:pt idx="5">
                  <c:v>Autre</c:v>
                </c:pt>
              </c:strCache>
            </c:strRef>
          </c:cat>
          <c:val>
            <c:numRef>
              <c:f>'fig14'!$A$27:$F$27</c:f>
              <c:numCache>
                <c:formatCode>0__%</c:formatCode>
                <c:ptCount val="6"/>
                <c:pt idx="0">
                  <c:v>0.90300485208840631</c:v>
                </c:pt>
                <c:pt idx="1">
                  <c:v>4.2833217978188912E-2</c:v>
                </c:pt>
                <c:pt idx="2">
                  <c:v>7.767644854383555E-3</c:v>
                </c:pt>
                <c:pt idx="3">
                  <c:v>3.1518850704144535E-2</c:v>
                </c:pt>
                <c:pt idx="4">
                  <c:v>1.0066380012121255E-2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72-43EE-98A6-34D993F333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508902867464504"/>
          <c:y val="0.16361096830007008"/>
          <c:w val="0.24867307332585109"/>
          <c:h val="0.65263707026612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07388701833157E-2"/>
          <c:y val="0.12924159578776834"/>
          <c:w val="0.52594276094276093"/>
          <c:h val="0.75919805589307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7C-4650-AC09-C3A0DEC4CA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7C-4650-AC09-C3A0DEC4CA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7C-4650-AC09-C3A0DEC4CA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7C-4650-AC09-C3A0DEC4CA9E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87C-4650-AC09-C3A0DEC4CA9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7C-4650-AC09-C3A0DEC4CA9E}"/>
              </c:ext>
            </c:extLst>
          </c:dPt>
          <c:dLbls>
            <c:dLbl>
              <c:idx val="0"/>
              <c:layout>
                <c:manualLayout>
                  <c:x val="0"/>
                  <c:y val="3.00054002970163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7C-4650-AC09-C3A0DEC4CA9E}"/>
                </c:ext>
              </c:extLst>
            </c:dLbl>
            <c:dLbl>
              <c:idx val="1"/>
              <c:layout>
                <c:manualLayout>
                  <c:x val="-1.6651797429479493E-2"/>
                  <c:y val="-3.859140754714237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7C-4650-AC09-C3A0DEC4CA9E}"/>
                </c:ext>
              </c:extLst>
            </c:dLbl>
            <c:dLbl>
              <c:idx val="2"/>
              <c:layout>
                <c:manualLayout>
                  <c:x val="-8.0481434154113397E-3"/>
                  <c:y val="-3.859140754714246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7C-4650-AC09-C3A0DEC4CA9E}"/>
                </c:ext>
              </c:extLst>
            </c:dLbl>
            <c:dLbl>
              <c:idx val="3"/>
              <c:layout>
                <c:manualLayout>
                  <c:x val="-2.398057670250480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87C-4650-AC09-C3A0DEC4CA9E}"/>
                </c:ext>
              </c:extLst>
            </c:dLbl>
            <c:dLbl>
              <c:idx val="4"/>
              <c:layout>
                <c:manualLayout>
                  <c:x val="7.1364846126339629E-3"/>
                  <c:y val="-1.54365630188569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87C-4650-AC09-C3A0DEC4CA9E}"/>
                </c:ext>
              </c:extLst>
            </c:dLbl>
            <c:dLbl>
              <c:idx val="5"/>
              <c:layout>
                <c:manualLayout>
                  <c:x val="4.9955392288438351E-2"/>
                  <c:y val="-1.54365630188569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87C-4650-AC09-C3A0DEC4CA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'fig16'!$A$24:$F$24</c:f>
              <c:strCache>
                <c:ptCount val="6"/>
                <c:pt idx="0">
                  <c:v>France</c:v>
                </c:pt>
                <c:pt idx="1">
                  <c:v>UE28 hors France</c:v>
                </c:pt>
                <c:pt idx="2">
                  <c:v>Europe hors UE28</c:v>
                </c:pt>
                <c:pt idx="3">
                  <c:v>Afrique</c:v>
                </c:pt>
                <c:pt idx="4">
                  <c:v>Asie</c:v>
                </c:pt>
                <c:pt idx="5">
                  <c:v>Autre</c:v>
                </c:pt>
              </c:strCache>
            </c:strRef>
          </c:cat>
          <c:val>
            <c:numRef>
              <c:f>'fig16'!$A$25:$F$25</c:f>
              <c:numCache>
                <c:formatCode>0__%</c:formatCode>
                <c:ptCount val="6"/>
                <c:pt idx="0">
                  <c:v>0.73</c:v>
                </c:pt>
                <c:pt idx="1">
                  <c:v>0.04</c:v>
                </c:pt>
                <c:pt idx="2">
                  <c:v>0.02</c:v>
                </c:pt>
                <c:pt idx="3">
                  <c:v>0.19</c:v>
                </c:pt>
                <c:pt idx="4">
                  <c:v>0.02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7C-4650-AC09-C3A0DEC4CA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321104564160116"/>
          <c:y val="0.19511846901579588"/>
          <c:w val="0.24867307332585109"/>
          <c:h val="0.68347340353719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100011</xdr:rowOff>
    </xdr:from>
    <xdr:to>
      <xdr:col>7</xdr:col>
      <xdr:colOff>9525</xdr:colOff>
      <xdr:row>17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4761</xdr:rowOff>
    </xdr:from>
    <xdr:to>
      <xdr:col>7</xdr:col>
      <xdr:colOff>66674</xdr:colOff>
      <xdr:row>16</xdr:row>
      <xdr:rowOff>85724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100011</xdr:rowOff>
    </xdr:from>
    <xdr:to>
      <xdr:col>7</xdr:col>
      <xdr:colOff>9525</xdr:colOff>
      <xdr:row>16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61911</xdr:rowOff>
    </xdr:from>
    <xdr:to>
      <xdr:col>7</xdr:col>
      <xdr:colOff>133349</xdr:colOff>
      <xdr:row>16</xdr:row>
      <xdr:rowOff>142874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57151</xdr:rowOff>
    </xdr:from>
    <xdr:to>
      <xdr:col>8</xdr:col>
      <xdr:colOff>0</xdr:colOff>
      <xdr:row>18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77515</xdr:rowOff>
    </xdr:from>
    <xdr:to>
      <xdr:col>5</xdr:col>
      <xdr:colOff>307019</xdr:colOff>
      <xdr:row>18</xdr:row>
      <xdr:rowOff>182815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34993</xdr:rowOff>
    </xdr:from>
    <xdr:to>
      <xdr:col>5</xdr:col>
      <xdr:colOff>264497</xdr:colOff>
      <xdr:row>17</xdr:row>
      <xdr:rowOff>140293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C4F9E"/>
      </a:accent1>
      <a:accent2>
        <a:srgbClr val="ED7D31"/>
      </a:accent2>
      <a:accent3>
        <a:srgbClr val="A5A5A5"/>
      </a:accent3>
      <a:accent4>
        <a:srgbClr val="954F72"/>
      </a:accent4>
      <a:accent5>
        <a:srgbClr val="2C4F9E"/>
      </a:accent5>
      <a:accent6>
        <a:srgbClr val="70AD47"/>
      </a:accent6>
      <a:hlink>
        <a:srgbClr val="000000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K11" sqref="K11"/>
    </sheetView>
  </sheetViews>
  <sheetFormatPr baseColWidth="10" defaultRowHeight="15"/>
  <sheetData>
    <row r="1" spans="1:7" ht="15.75">
      <c r="A1" s="10" t="s">
        <v>4</v>
      </c>
      <c r="B1" s="11"/>
      <c r="C1" s="11"/>
      <c r="D1" s="11"/>
      <c r="E1" s="11"/>
      <c r="F1" s="11"/>
      <c r="G1" s="11"/>
    </row>
    <row r="2" spans="1:7">
      <c r="A2" s="11"/>
      <c r="B2" s="11"/>
      <c r="C2" s="11"/>
      <c r="D2" s="11"/>
      <c r="E2" s="11"/>
      <c r="F2" s="11"/>
      <c r="G2" s="11"/>
    </row>
    <row r="3" spans="1:7">
      <c r="A3" s="11"/>
      <c r="B3" s="11"/>
      <c r="C3" s="11"/>
      <c r="D3" s="11"/>
      <c r="E3" s="11"/>
      <c r="F3" s="11"/>
      <c r="G3" s="11"/>
    </row>
    <row r="4" spans="1:7">
      <c r="A4" s="11"/>
      <c r="B4" s="11"/>
      <c r="C4" s="11"/>
      <c r="D4" s="11"/>
      <c r="E4" s="11"/>
      <c r="F4" s="11"/>
      <c r="G4" s="11"/>
    </row>
    <row r="5" spans="1:7">
      <c r="A5" s="11"/>
      <c r="B5" s="11"/>
      <c r="C5" s="11"/>
      <c r="D5" s="11"/>
      <c r="E5" s="11"/>
      <c r="F5" s="11"/>
      <c r="G5" s="11"/>
    </row>
    <row r="6" spans="1:7">
      <c r="A6" s="11"/>
      <c r="B6" s="11"/>
      <c r="C6" s="11"/>
      <c r="D6" s="11"/>
      <c r="E6" s="11"/>
      <c r="F6" s="11"/>
      <c r="G6" s="11"/>
    </row>
    <row r="7" spans="1:7">
      <c r="A7" s="11"/>
      <c r="B7" s="11"/>
      <c r="C7" s="11"/>
      <c r="D7" s="11"/>
      <c r="E7" s="11"/>
      <c r="F7" s="11"/>
      <c r="G7" s="11"/>
    </row>
    <row r="8" spans="1:7">
      <c r="A8" s="11"/>
      <c r="B8" s="11"/>
      <c r="C8" s="11"/>
      <c r="D8" s="11"/>
      <c r="E8" s="11"/>
      <c r="F8" s="11"/>
      <c r="G8" s="11"/>
    </row>
    <row r="9" spans="1:7">
      <c r="A9" s="11"/>
      <c r="B9" s="11"/>
      <c r="C9" s="11"/>
      <c r="D9" s="11"/>
      <c r="E9" s="11"/>
      <c r="F9" s="11"/>
      <c r="G9" s="11"/>
    </row>
    <row r="10" spans="1:7">
      <c r="A10" s="11"/>
      <c r="B10" s="11"/>
      <c r="C10" s="11"/>
      <c r="D10" s="11"/>
      <c r="E10" s="11"/>
      <c r="F10" s="11"/>
      <c r="G10" s="11"/>
    </row>
    <row r="11" spans="1:7">
      <c r="A11" s="11"/>
      <c r="B11" s="11"/>
      <c r="C11" s="11"/>
      <c r="D11" s="11"/>
      <c r="E11" s="11"/>
      <c r="F11" s="11"/>
      <c r="G11" s="11"/>
    </row>
    <row r="12" spans="1:7">
      <c r="A12" s="11"/>
      <c r="B12" s="11"/>
      <c r="C12" s="11"/>
      <c r="D12" s="11"/>
      <c r="E12" s="11"/>
      <c r="F12" s="11"/>
      <c r="G12" s="11"/>
    </row>
    <row r="13" spans="1:7">
      <c r="A13" s="11"/>
      <c r="B13" s="11"/>
      <c r="C13" s="11"/>
      <c r="D13" s="11"/>
      <c r="E13" s="11"/>
      <c r="F13" s="11"/>
      <c r="G13" s="11"/>
    </row>
    <row r="14" spans="1:7">
      <c r="A14" s="11"/>
      <c r="B14" s="11"/>
      <c r="C14" s="11"/>
      <c r="D14" s="11"/>
      <c r="E14" s="11"/>
      <c r="F14" s="11"/>
      <c r="G14" s="11"/>
    </row>
    <row r="15" spans="1:7">
      <c r="A15" s="11"/>
      <c r="B15" s="11"/>
      <c r="C15" s="11"/>
      <c r="D15" s="11"/>
      <c r="E15" s="11"/>
      <c r="F15" s="11"/>
      <c r="G15" s="11"/>
    </row>
    <row r="16" spans="1:7">
      <c r="A16" s="11"/>
      <c r="B16" s="11"/>
      <c r="C16" s="11"/>
      <c r="D16" s="11"/>
      <c r="E16" s="11"/>
      <c r="F16" s="11"/>
      <c r="G16" s="11"/>
    </row>
    <row r="17" spans="1:7">
      <c r="A17" s="11"/>
      <c r="B17" s="11"/>
      <c r="C17" s="11"/>
      <c r="D17" s="11"/>
      <c r="E17" s="11"/>
      <c r="F17" s="11"/>
      <c r="G17" s="11"/>
    </row>
    <row r="18" spans="1:7">
      <c r="A18" s="12" t="s">
        <v>5</v>
      </c>
      <c r="B18" s="11"/>
      <c r="C18" s="11"/>
      <c r="D18" s="11"/>
      <c r="E18" s="11"/>
      <c r="F18" s="11"/>
      <c r="G18" s="11"/>
    </row>
    <row r="19" spans="1:7">
      <c r="A19" s="13" t="s">
        <v>6</v>
      </c>
      <c r="B19" s="11"/>
      <c r="C19" s="11"/>
      <c r="D19" s="11"/>
      <c r="E19" s="11"/>
      <c r="F19" s="11"/>
      <c r="G19" s="11"/>
    </row>
    <row r="22" spans="1:7">
      <c r="A22" s="6"/>
      <c r="B22" s="6" t="s">
        <v>3</v>
      </c>
      <c r="C22" s="6"/>
    </row>
    <row r="23" spans="1:7">
      <c r="A23" s="7">
        <v>2008</v>
      </c>
      <c r="B23" s="8">
        <v>290100</v>
      </c>
      <c r="C23" s="6"/>
    </row>
    <row r="24" spans="1:7">
      <c r="A24" s="7">
        <v>2009</v>
      </c>
      <c r="B24" s="8">
        <v>288000</v>
      </c>
      <c r="C24" s="6"/>
    </row>
    <row r="25" spans="1:7">
      <c r="A25" s="7">
        <v>2010</v>
      </c>
      <c r="B25" s="8">
        <v>271400</v>
      </c>
      <c r="C25" s="6"/>
    </row>
    <row r="26" spans="1:7">
      <c r="A26" s="7">
        <v>2011</v>
      </c>
      <c r="B26" s="8">
        <v>246600</v>
      </c>
      <c r="C26" s="6"/>
    </row>
    <row r="27" spans="1:7">
      <c r="A27" s="7">
        <v>2012</v>
      </c>
      <c r="B27" s="8">
        <v>243700</v>
      </c>
      <c r="C27" s="6"/>
    </row>
    <row r="28" spans="1:7">
      <c r="A28" s="7">
        <v>2013</v>
      </c>
      <c r="B28" s="8">
        <v>250000</v>
      </c>
      <c r="C28" s="6"/>
    </row>
    <row r="29" spans="1:7">
      <c r="A29" s="7">
        <v>2014</v>
      </c>
      <c r="B29" s="8">
        <v>261800</v>
      </c>
      <c r="C29" s="6"/>
    </row>
    <row r="30" spans="1:7">
      <c r="A30" s="7">
        <v>2015</v>
      </c>
      <c r="B30" s="8">
        <v>265400</v>
      </c>
      <c r="C30" s="6"/>
    </row>
    <row r="31" spans="1:7">
      <c r="A31" s="7">
        <v>2016</v>
      </c>
      <c r="B31" s="8">
        <v>262700</v>
      </c>
      <c r="C31" s="6"/>
    </row>
    <row r="32" spans="1:7">
      <c r="A32" s="7">
        <v>2017</v>
      </c>
      <c r="B32" s="8">
        <v>262900</v>
      </c>
      <c r="C32" s="6"/>
    </row>
    <row r="33" spans="1:3">
      <c r="A33" s="7">
        <v>2018</v>
      </c>
      <c r="B33" s="8">
        <v>260600</v>
      </c>
      <c r="C33" s="6"/>
    </row>
    <row r="34" spans="1:3">
      <c r="A34" s="7">
        <v>2019</v>
      </c>
      <c r="B34" s="8">
        <v>262800</v>
      </c>
      <c r="C34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L18" sqref="L18"/>
    </sheetView>
  </sheetViews>
  <sheetFormatPr baseColWidth="10" defaultRowHeight="15"/>
  <sheetData>
    <row r="1" spans="1:7" ht="15.75">
      <c r="A1" s="10" t="s">
        <v>7</v>
      </c>
      <c r="B1" s="11"/>
      <c r="C1" s="11"/>
      <c r="D1" s="11"/>
      <c r="E1" s="11"/>
      <c r="F1" s="11"/>
      <c r="G1" s="11"/>
    </row>
    <row r="2" spans="1:7">
      <c r="A2" s="11"/>
      <c r="B2" s="11"/>
      <c r="C2" s="11"/>
      <c r="D2" s="11"/>
      <c r="E2" s="11"/>
      <c r="F2" s="11"/>
      <c r="G2" s="11"/>
    </row>
    <row r="3" spans="1:7">
      <c r="A3" s="11"/>
      <c r="B3" s="11"/>
      <c r="C3" s="11"/>
      <c r="D3" s="11"/>
      <c r="E3" s="11"/>
      <c r="F3" s="11"/>
      <c r="G3" s="11"/>
    </row>
    <row r="4" spans="1:7">
      <c r="A4" s="11"/>
      <c r="B4" s="11"/>
      <c r="C4" s="11"/>
      <c r="D4" s="11"/>
      <c r="E4" s="11"/>
      <c r="F4" s="11"/>
      <c r="G4" s="11"/>
    </row>
    <row r="5" spans="1:7">
      <c r="A5" s="11"/>
      <c r="B5" s="11"/>
      <c r="C5" s="11"/>
      <c r="D5" s="11"/>
      <c r="E5" s="11"/>
      <c r="F5" s="11"/>
      <c r="G5" s="11"/>
    </row>
    <row r="6" spans="1:7">
      <c r="A6" s="11"/>
      <c r="B6" s="11"/>
      <c r="C6" s="11"/>
      <c r="D6" s="11"/>
      <c r="E6" s="11"/>
      <c r="F6" s="11"/>
      <c r="G6" s="11"/>
    </row>
    <row r="7" spans="1:7">
      <c r="A7" s="11"/>
      <c r="B7" s="11"/>
      <c r="C7" s="11"/>
      <c r="D7" s="11"/>
      <c r="E7" s="11"/>
      <c r="F7" s="11"/>
      <c r="G7" s="11"/>
    </row>
    <row r="8" spans="1:7">
      <c r="A8" s="11"/>
      <c r="B8" s="11"/>
      <c r="C8" s="11"/>
      <c r="D8" s="11"/>
      <c r="E8" s="11"/>
      <c r="F8" s="11"/>
      <c r="G8" s="11"/>
    </row>
    <row r="9" spans="1:7">
      <c r="A9" s="11"/>
      <c r="B9" s="11"/>
      <c r="C9" s="11"/>
      <c r="D9" s="11"/>
      <c r="E9" s="11"/>
      <c r="F9" s="11"/>
      <c r="G9" s="11"/>
    </row>
    <row r="10" spans="1:7">
      <c r="A10" s="11"/>
      <c r="B10" s="11"/>
      <c r="C10" s="11"/>
      <c r="D10" s="11"/>
      <c r="E10" s="11"/>
      <c r="F10" s="11"/>
      <c r="G10" s="11"/>
    </row>
    <row r="11" spans="1:7">
      <c r="A11" s="11"/>
      <c r="B11" s="11"/>
      <c r="C11" s="11"/>
      <c r="D11" s="11"/>
      <c r="E11" s="11"/>
      <c r="F11" s="11"/>
      <c r="G11" s="11"/>
    </row>
    <row r="12" spans="1:7">
      <c r="A12" s="11"/>
      <c r="B12" s="11"/>
      <c r="C12" s="11"/>
      <c r="D12" s="11"/>
      <c r="E12" s="11"/>
      <c r="F12" s="11"/>
      <c r="G12" s="11"/>
    </row>
    <row r="13" spans="1:7">
      <c r="A13" s="11"/>
      <c r="B13" s="11"/>
      <c r="C13" s="11"/>
      <c r="D13" s="11"/>
      <c r="E13" s="11"/>
      <c r="F13" s="11"/>
      <c r="G13" s="11"/>
    </row>
    <row r="14" spans="1:7">
      <c r="A14" s="11"/>
      <c r="B14" s="11"/>
      <c r="C14" s="11"/>
      <c r="D14" s="11"/>
      <c r="E14" s="11"/>
      <c r="F14" s="11"/>
      <c r="G14" s="11"/>
    </row>
    <row r="15" spans="1:7">
      <c r="A15" s="11"/>
      <c r="B15" s="11"/>
      <c r="C15" s="11"/>
      <c r="D15" s="11"/>
      <c r="E15" s="11"/>
      <c r="F15" s="11"/>
      <c r="G15" s="11"/>
    </row>
    <row r="16" spans="1:7">
      <c r="A16" s="11"/>
      <c r="B16" s="11"/>
      <c r="C16" s="11"/>
      <c r="D16" s="11"/>
      <c r="E16" s="11"/>
      <c r="F16" s="11"/>
      <c r="G16" s="11"/>
    </row>
    <row r="17" spans="1:7">
      <c r="A17" s="11"/>
      <c r="B17" s="11"/>
      <c r="C17" s="11"/>
      <c r="D17" s="11"/>
      <c r="E17" s="11"/>
      <c r="F17" s="11"/>
      <c r="G17" s="11"/>
    </row>
    <row r="18" spans="1:7">
      <c r="A18" s="12" t="s">
        <v>8</v>
      </c>
      <c r="B18" s="11"/>
      <c r="C18" s="11"/>
      <c r="D18" s="11"/>
      <c r="E18" s="11"/>
      <c r="F18" s="11"/>
      <c r="G18" s="11"/>
    </row>
    <row r="19" spans="1:7">
      <c r="A19" s="12" t="s">
        <v>5</v>
      </c>
      <c r="B19" s="11"/>
      <c r="C19" s="11"/>
      <c r="D19" s="11"/>
      <c r="E19" s="11"/>
      <c r="F19" s="11"/>
      <c r="G19" s="11"/>
    </row>
    <row r="20" spans="1:7">
      <c r="A20" s="13" t="s">
        <v>6</v>
      </c>
      <c r="B20" s="11"/>
      <c r="C20" s="11"/>
      <c r="D20" s="11"/>
      <c r="E20" s="11"/>
      <c r="F20" s="11"/>
      <c r="G20" s="11"/>
    </row>
    <row r="23" spans="1:7">
      <c r="A23" t="s">
        <v>0</v>
      </c>
      <c r="B23" t="s">
        <v>1</v>
      </c>
      <c r="C23" t="s">
        <v>2</v>
      </c>
    </row>
    <row r="24" spans="1:7" ht="16.5">
      <c r="A24" s="1">
        <v>2008</v>
      </c>
      <c r="B24" s="1">
        <v>1</v>
      </c>
    </row>
    <row r="25" spans="1:7" ht="16.5">
      <c r="A25" s="1"/>
      <c r="B25" s="1">
        <v>2</v>
      </c>
      <c r="C25" s="2">
        <v>-6.408876581050194</v>
      </c>
    </row>
    <row r="26" spans="1:7" ht="16.5">
      <c r="A26" s="1"/>
      <c r="B26" s="1">
        <v>3</v>
      </c>
      <c r="C26" s="2">
        <v>-4.91251869141567</v>
      </c>
    </row>
    <row r="27" spans="1:7" ht="16.5">
      <c r="A27" s="1"/>
      <c r="B27" s="1">
        <v>4</v>
      </c>
      <c r="C27" s="2">
        <v>4.7763904759057851</v>
      </c>
    </row>
    <row r="28" spans="1:7" ht="16.5">
      <c r="A28" s="1">
        <v>2009</v>
      </c>
      <c r="B28" s="1">
        <v>1</v>
      </c>
      <c r="C28" s="2">
        <v>-3.0703029733928133E-2</v>
      </c>
    </row>
    <row r="29" spans="1:7" ht="16.5">
      <c r="A29" s="1"/>
      <c r="B29" s="1">
        <v>2</v>
      </c>
      <c r="C29" s="2">
        <v>2.3570916817790817</v>
      </c>
    </row>
    <row r="30" spans="1:7" ht="16.5">
      <c r="A30" s="1"/>
      <c r="B30" s="1">
        <v>3</v>
      </c>
      <c r="C30" s="2">
        <v>-1.8460723702548023</v>
      </c>
    </row>
    <row r="31" spans="1:7" ht="16.5">
      <c r="A31" s="1"/>
      <c r="B31" s="1">
        <v>4</v>
      </c>
      <c r="C31" s="2">
        <v>-3.9216632298747101</v>
      </c>
    </row>
    <row r="32" spans="1:7" ht="16.5">
      <c r="A32" s="1">
        <v>2010</v>
      </c>
      <c r="B32" s="1">
        <v>1</v>
      </c>
      <c r="C32" s="2">
        <v>-6.9499925516865346E-2</v>
      </c>
    </row>
    <row r="33" spans="1:3" ht="16.5">
      <c r="A33" s="1"/>
      <c r="B33" s="1">
        <v>2</v>
      </c>
      <c r="C33" s="2">
        <v>-1.0637862008523484</v>
      </c>
    </row>
    <row r="34" spans="1:3" ht="16.5">
      <c r="A34" s="1"/>
      <c r="B34" s="1">
        <v>3</v>
      </c>
      <c r="C34" s="2">
        <v>-1.8909549318147327</v>
      </c>
    </row>
    <row r="35" spans="1:3" ht="16.5">
      <c r="A35" s="1"/>
      <c r="B35" s="1">
        <v>4</v>
      </c>
      <c r="C35" s="2">
        <v>-2.3836695799405589</v>
      </c>
    </row>
    <row r="36" spans="1:3" ht="16.5">
      <c r="A36" s="1">
        <v>2011</v>
      </c>
      <c r="B36" s="1">
        <v>1</v>
      </c>
      <c r="C36" s="2">
        <v>-5.1727849525054239</v>
      </c>
    </row>
    <row r="37" spans="1:3" ht="16.5">
      <c r="A37" s="1"/>
      <c r="B37" s="1">
        <v>2</v>
      </c>
      <c r="C37" s="2">
        <v>-1.563569636349925</v>
      </c>
    </row>
    <row r="38" spans="1:3" ht="16.5">
      <c r="A38" s="1"/>
      <c r="B38" s="1">
        <v>3</v>
      </c>
      <c r="C38" s="2">
        <v>2.1906047386630121</v>
      </c>
    </row>
    <row r="39" spans="1:3" ht="16.5">
      <c r="A39" s="1"/>
      <c r="B39" s="1">
        <v>4</v>
      </c>
      <c r="C39" s="2">
        <v>-4.4572741754404746</v>
      </c>
    </row>
    <row r="40" spans="1:3" ht="16.5">
      <c r="A40" s="1">
        <v>2012</v>
      </c>
      <c r="B40" s="1">
        <v>1</v>
      </c>
      <c r="C40" s="2">
        <v>-0.59949605405222428</v>
      </c>
    </row>
    <row r="41" spans="1:3" ht="16.5">
      <c r="A41" s="1"/>
      <c r="B41" s="1">
        <v>2</v>
      </c>
      <c r="C41" s="2">
        <v>2.3678387043228213</v>
      </c>
    </row>
    <row r="42" spans="1:3" ht="16.5">
      <c r="A42" s="1"/>
      <c r="B42" s="1">
        <v>3</v>
      </c>
      <c r="C42" s="2">
        <v>-1.09428349948017</v>
      </c>
    </row>
    <row r="43" spans="1:3" ht="16.5">
      <c r="A43" s="1"/>
      <c r="B43" s="1">
        <v>4</v>
      </c>
      <c r="C43" s="2">
        <v>3.4855404763307405</v>
      </c>
    </row>
    <row r="44" spans="1:3" ht="16.5">
      <c r="A44" s="1">
        <v>2013</v>
      </c>
      <c r="B44" s="1">
        <v>1</v>
      </c>
      <c r="C44" s="2">
        <v>-3.2481125639486379</v>
      </c>
    </row>
    <row r="45" spans="1:3" ht="16.5">
      <c r="A45" s="1"/>
      <c r="B45" s="1">
        <v>2</v>
      </c>
      <c r="C45" s="2">
        <v>2.3966602684405842</v>
      </c>
    </row>
    <row r="46" spans="1:3" ht="16.5">
      <c r="A46" s="1"/>
      <c r="B46" s="1">
        <v>3</v>
      </c>
      <c r="C46" s="2">
        <v>2.0566637725301717</v>
      </c>
    </row>
    <row r="47" spans="1:3" ht="16.5">
      <c r="A47" s="1"/>
      <c r="B47" s="1">
        <v>4</v>
      </c>
      <c r="C47" s="2">
        <v>1.3838441968722748</v>
      </c>
    </row>
    <row r="48" spans="1:3" ht="16.5">
      <c r="A48" s="1">
        <v>2014</v>
      </c>
      <c r="B48" s="1">
        <v>1</v>
      </c>
      <c r="C48" s="2">
        <v>1.1429834186502603</v>
      </c>
    </row>
    <row r="49" spans="1:3" ht="16.5">
      <c r="A49" s="1"/>
      <c r="B49" s="1">
        <v>2</v>
      </c>
      <c r="C49" s="2">
        <v>0.93922397609664188</v>
      </c>
    </row>
    <row r="50" spans="1:3" ht="16.5">
      <c r="A50" s="1"/>
      <c r="B50" s="1">
        <v>3</v>
      </c>
      <c r="C50" s="2">
        <v>-0.29689850128671935</v>
      </c>
    </row>
    <row r="51" spans="1:3" ht="16.5">
      <c r="A51" s="1"/>
      <c r="B51" s="1">
        <v>4</v>
      </c>
      <c r="C51" s="2">
        <v>0.4799424533685368</v>
      </c>
    </row>
    <row r="52" spans="1:3" ht="16.5">
      <c r="A52" s="1">
        <v>2015</v>
      </c>
      <c r="B52" s="1">
        <v>1</v>
      </c>
      <c r="C52" s="2">
        <v>-0.56725417427438174</v>
      </c>
    </row>
    <row r="53" spans="1:3" ht="16.5">
      <c r="A53" s="1"/>
      <c r="B53" s="1">
        <v>2</v>
      </c>
      <c r="C53" s="2">
        <v>0.41012708545120802</v>
      </c>
    </row>
    <row r="54" spans="1:3" ht="16.5">
      <c r="A54" s="1"/>
      <c r="B54" s="1">
        <v>3</v>
      </c>
      <c r="C54" s="2">
        <v>2.3504760071836159</v>
      </c>
    </row>
    <row r="55" spans="1:3" ht="16.5">
      <c r="A55" s="1"/>
      <c r="B55" s="1">
        <v>4</v>
      </c>
      <c r="C55" s="2">
        <v>0.77286066435324585</v>
      </c>
    </row>
    <row r="56" spans="1:3" ht="16.5">
      <c r="A56" s="1">
        <v>2016</v>
      </c>
      <c r="B56" s="1">
        <v>1</v>
      </c>
      <c r="C56" s="2">
        <v>-1.9602601741394778</v>
      </c>
    </row>
    <row r="57" spans="1:3" ht="16.5">
      <c r="A57" s="1"/>
      <c r="B57" s="1">
        <v>2</v>
      </c>
      <c r="C57" s="2">
        <v>-0.88131674205862964</v>
      </c>
    </row>
    <row r="58" spans="1:3" ht="16.5">
      <c r="A58" s="1"/>
      <c r="B58" s="1">
        <v>3</v>
      </c>
      <c r="C58" s="2">
        <v>-0.73844843911810187</v>
      </c>
    </row>
    <row r="59" spans="1:3" ht="16.5">
      <c r="A59" s="1"/>
      <c r="B59" s="1">
        <v>4</v>
      </c>
      <c r="C59" s="2">
        <v>2.2399138196809645</v>
      </c>
    </row>
    <row r="60" spans="1:3" ht="16.5">
      <c r="A60" s="1">
        <v>2017</v>
      </c>
      <c r="B60" s="1">
        <v>1</v>
      </c>
      <c r="C60" s="2">
        <v>-7.7243373117980241E-2</v>
      </c>
    </row>
    <row r="61" spans="1:3" ht="16.5">
      <c r="A61" s="1"/>
      <c r="B61" s="1">
        <v>2</v>
      </c>
      <c r="C61" s="2">
        <v>-1.9554297848548856</v>
      </c>
    </row>
    <row r="62" spans="1:3" ht="16.5">
      <c r="A62" s="1"/>
      <c r="B62" s="1">
        <v>3</v>
      </c>
      <c r="C62" s="2">
        <v>3.2135666269493868</v>
      </c>
    </row>
    <row r="63" spans="1:3" ht="16.5">
      <c r="A63" s="1"/>
      <c r="B63" s="1">
        <v>4</v>
      </c>
      <c r="C63" s="2">
        <v>-3.888069970251351</v>
      </c>
    </row>
    <row r="64" spans="1:3" ht="16.5">
      <c r="A64" s="1">
        <v>2018</v>
      </c>
      <c r="B64" s="1">
        <v>1</v>
      </c>
      <c r="C64" s="2">
        <v>-0.9421387485636501</v>
      </c>
    </row>
    <row r="65" spans="1:3" ht="16.5">
      <c r="A65" s="1"/>
      <c r="B65" s="1">
        <v>2</v>
      </c>
      <c r="C65" s="2">
        <v>3.2727440794750606</v>
      </c>
    </row>
    <row r="66" spans="1:3" ht="16.5">
      <c r="A66" s="1"/>
      <c r="B66" s="1">
        <v>3</v>
      </c>
      <c r="C66" s="2">
        <v>-0.97117270850073112</v>
      </c>
    </row>
    <row r="67" spans="1:3" ht="16.5">
      <c r="A67" s="1"/>
      <c r="B67" s="1">
        <v>4</v>
      </c>
      <c r="C67" s="2">
        <v>-1.1688251721882637</v>
      </c>
    </row>
    <row r="68" spans="1:3" ht="16.5">
      <c r="A68" s="1">
        <v>2019</v>
      </c>
      <c r="B68" s="1">
        <v>1</v>
      </c>
      <c r="C68" s="2">
        <v>4.2660156492450056</v>
      </c>
    </row>
    <row r="69" spans="1:3" ht="16.5">
      <c r="A69" s="1"/>
      <c r="B69" s="1">
        <v>2</v>
      </c>
      <c r="C69" s="2">
        <v>-6.9628529541338651</v>
      </c>
    </row>
    <row r="70" spans="1:3" ht="16.5">
      <c r="A70" s="1"/>
      <c r="B70" s="1">
        <v>3</v>
      </c>
      <c r="C70" s="2">
        <v>2.9184253451390703</v>
      </c>
    </row>
    <row r="71" spans="1:3" ht="16.5">
      <c r="A71" s="1"/>
      <c r="B71" s="1">
        <v>4</v>
      </c>
      <c r="C71" s="2">
        <v>5.4033606695709864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K22" sqref="K22"/>
    </sheetView>
  </sheetViews>
  <sheetFormatPr baseColWidth="10" defaultRowHeight="15"/>
  <sheetData>
    <row r="1" spans="1:1" ht="15.75">
      <c r="A1" s="3" t="s">
        <v>9</v>
      </c>
    </row>
    <row r="17" spans="1:2">
      <c r="A17" s="4" t="s">
        <v>5</v>
      </c>
    </row>
    <row r="18" spans="1:2">
      <c r="A18" s="5" t="s">
        <v>6</v>
      </c>
    </row>
    <row r="21" spans="1:2">
      <c r="A21" s="6"/>
      <c r="B21" s="6" t="s">
        <v>3</v>
      </c>
    </row>
    <row r="22" spans="1:2">
      <c r="A22" s="7">
        <v>2008</v>
      </c>
      <c r="B22" s="8">
        <v>138900</v>
      </c>
    </row>
    <row r="23" spans="1:2">
      <c r="A23" s="7">
        <v>2009</v>
      </c>
      <c r="B23" s="8">
        <v>133800</v>
      </c>
    </row>
    <row r="24" spans="1:2">
      <c r="A24" s="7">
        <v>2010</v>
      </c>
      <c r="B24" s="8">
        <v>127500</v>
      </c>
    </row>
    <row r="25" spans="1:2">
      <c r="A25" s="7">
        <v>2011</v>
      </c>
      <c r="B25" s="8">
        <v>118800</v>
      </c>
    </row>
    <row r="26" spans="1:2">
      <c r="A26" s="7">
        <v>2012</v>
      </c>
      <c r="B26" s="8">
        <v>124000</v>
      </c>
    </row>
    <row r="27" spans="1:2">
      <c r="A27" s="7">
        <v>2013</v>
      </c>
      <c r="B27" s="8">
        <v>129600</v>
      </c>
    </row>
    <row r="28" spans="1:2">
      <c r="A28" s="7">
        <v>2014</v>
      </c>
      <c r="B28" s="8">
        <v>123300</v>
      </c>
    </row>
    <row r="29" spans="1:2">
      <c r="A29" s="7">
        <v>2015</v>
      </c>
      <c r="B29" s="8">
        <v>113600</v>
      </c>
    </row>
    <row r="30" spans="1:2">
      <c r="A30" s="7">
        <v>2016</v>
      </c>
      <c r="B30" s="8">
        <v>105000</v>
      </c>
    </row>
    <row r="31" spans="1:2">
      <c r="A31" s="7">
        <v>2017</v>
      </c>
      <c r="B31" s="8">
        <v>99700</v>
      </c>
    </row>
    <row r="32" spans="1:2">
      <c r="A32" s="7">
        <v>2018</v>
      </c>
      <c r="B32" s="8">
        <v>93700</v>
      </c>
    </row>
    <row r="33" spans="1:2">
      <c r="A33" s="7">
        <v>2019</v>
      </c>
      <c r="B33" s="8">
        <v>88900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K25" sqref="K25"/>
    </sheetView>
  </sheetViews>
  <sheetFormatPr baseColWidth="10" defaultRowHeight="15"/>
  <sheetData>
    <row r="1" spans="1:8" ht="15.75">
      <c r="A1" s="10" t="s">
        <v>11</v>
      </c>
      <c r="B1" s="11"/>
      <c r="C1" s="11"/>
      <c r="D1" s="11"/>
      <c r="E1" s="11"/>
      <c r="F1" s="11"/>
      <c r="G1" s="11"/>
      <c r="H1" s="11"/>
    </row>
    <row r="2" spans="1:8">
      <c r="A2" s="14" t="s">
        <v>10</v>
      </c>
      <c r="B2" s="11"/>
      <c r="C2" s="11"/>
      <c r="D2" s="11"/>
      <c r="E2" s="11"/>
      <c r="F2" s="11"/>
      <c r="G2" s="11"/>
      <c r="H2" s="11"/>
    </row>
    <row r="3" spans="1:8">
      <c r="A3" s="11"/>
      <c r="B3" s="11"/>
      <c r="C3" s="11"/>
      <c r="D3" s="11"/>
      <c r="E3" s="11"/>
      <c r="F3" s="11"/>
      <c r="G3" s="11"/>
      <c r="H3" s="11"/>
    </row>
    <row r="4" spans="1:8">
      <c r="A4" s="11"/>
      <c r="B4" s="11"/>
      <c r="C4" s="11"/>
      <c r="D4" s="11"/>
      <c r="E4" s="11"/>
      <c r="F4" s="11"/>
      <c r="G4" s="11"/>
      <c r="H4" s="11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11"/>
      <c r="B6" s="11"/>
      <c r="C6" s="11"/>
      <c r="D6" s="11"/>
      <c r="E6" s="11"/>
      <c r="F6" s="11"/>
      <c r="G6" s="11"/>
      <c r="H6" s="11"/>
    </row>
    <row r="7" spans="1:8">
      <c r="A7" s="11"/>
      <c r="B7" s="11"/>
      <c r="C7" s="11"/>
      <c r="D7" s="11"/>
      <c r="E7" s="11"/>
      <c r="F7" s="11"/>
      <c r="G7" s="11"/>
      <c r="H7" s="11"/>
    </row>
    <row r="8" spans="1:8">
      <c r="A8" s="11"/>
      <c r="B8" s="11"/>
      <c r="C8" s="11"/>
      <c r="D8" s="11"/>
      <c r="E8" s="11"/>
      <c r="F8" s="11"/>
      <c r="G8" s="11"/>
      <c r="H8" s="11"/>
    </row>
    <row r="9" spans="1:8">
      <c r="A9" s="11"/>
      <c r="B9" s="11"/>
      <c r="C9" s="11"/>
      <c r="D9" s="11"/>
      <c r="E9" s="11"/>
      <c r="F9" s="11"/>
      <c r="G9" s="11"/>
      <c r="H9" s="11"/>
    </row>
    <row r="10" spans="1:8">
      <c r="A10" s="11"/>
      <c r="B10" s="11"/>
      <c r="C10" s="11"/>
      <c r="D10" s="11"/>
      <c r="E10" s="11"/>
      <c r="F10" s="11"/>
      <c r="G10" s="11"/>
      <c r="H10" s="11"/>
    </row>
    <row r="11" spans="1:8">
      <c r="A11" s="11"/>
      <c r="B11" s="11"/>
      <c r="C11" s="11"/>
      <c r="D11" s="11"/>
      <c r="E11" s="11"/>
      <c r="F11" s="11"/>
      <c r="G11" s="11"/>
      <c r="H11" s="11"/>
    </row>
    <row r="12" spans="1:8">
      <c r="A12" s="11"/>
      <c r="B12" s="11"/>
      <c r="C12" s="11"/>
      <c r="D12" s="11"/>
      <c r="E12" s="11"/>
      <c r="F12" s="11"/>
      <c r="G12" s="11"/>
      <c r="H12" s="11"/>
    </row>
    <row r="13" spans="1:8">
      <c r="A13" s="11"/>
      <c r="B13" s="11"/>
      <c r="C13" s="11"/>
      <c r="D13" s="11"/>
      <c r="E13" s="11"/>
      <c r="F13" s="11"/>
      <c r="G13" s="11"/>
      <c r="H13" s="11"/>
    </row>
    <row r="14" spans="1:8">
      <c r="A14" s="11"/>
      <c r="B14" s="11"/>
      <c r="C14" s="11"/>
      <c r="D14" s="11"/>
      <c r="E14" s="11"/>
      <c r="F14" s="11"/>
      <c r="G14" s="11"/>
      <c r="H14" s="11"/>
    </row>
    <row r="15" spans="1:8">
      <c r="A15" s="11"/>
      <c r="B15" s="11"/>
      <c r="C15" s="11"/>
      <c r="D15" s="11"/>
      <c r="E15" s="11"/>
      <c r="F15" s="11"/>
      <c r="G15" s="11"/>
      <c r="H15" s="11"/>
    </row>
    <row r="16" spans="1:8">
      <c r="A16" s="11"/>
      <c r="B16" s="11"/>
      <c r="C16" s="11"/>
      <c r="D16" s="11"/>
      <c r="E16" s="11"/>
      <c r="F16" s="11"/>
      <c r="G16" s="11"/>
      <c r="H16" s="11"/>
    </row>
    <row r="17" spans="1:8">
      <c r="A17" s="11"/>
      <c r="B17" s="11"/>
      <c r="C17" s="11"/>
      <c r="D17" s="11"/>
      <c r="E17" s="11"/>
      <c r="F17" s="11"/>
      <c r="G17" s="11"/>
      <c r="H17" s="11"/>
    </row>
    <row r="18" spans="1:8">
      <c r="A18" s="12" t="s">
        <v>12</v>
      </c>
      <c r="B18" s="11"/>
      <c r="C18" s="11"/>
      <c r="D18" s="11"/>
      <c r="E18" s="11"/>
      <c r="F18" s="11"/>
      <c r="G18" s="11"/>
      <c r="H18" s="11"/>
    </row>
    <row r="19" spans="1:8">
      <c r="A19" s="12" t="s">
        <v>5</v>
      </c>
      <c r="B19" s="11"/>
      <c r="C19" s="11"/>
      <c r="D19" s="11"/>
      <c r="E19" s="11"/>
      <c r="F19" s="11"/>
      <c r="G19" s="11"/>
      <c r="H19" s="11"/>
    </row>
    <row r="20" spans="1:8">
      <c r="A20" s="13" t="s">
        <v>6</v>
      </c>
      <c r="B20" s="11"/>
      <c r="C20" s="11"/>
      <c r="D20" s="11"/>
      <c r="E20" s="11"/>
      <c r="F20" s="11"/>
      <c r="G20" s="11"/>
      <c r="H20" s="11"/>
    </row>
    <row r="22" spans="1:8">
      <c r="A22" t="s">
        <v>0</v>
      </c>
      <c r="B22" t="s">
        <v>1</v>
      </c>
      <c r="C22" t="s">
        <v>2</v>
      </c>
    </row>
    <row r="23" spans="1:8" ht="16.5">
      <c r="A23" s="1">
        <v>2008</v>
      </c>
      <c r="B23" s="1">
        <v>1</v>
      </c>
    </row>
    <row r="24" spans="1:8" ht="16.5">
      <c r="A24" s="1"/>
      <c r="B24" s="1">
        <v>2</v>
      </c>
      <c r="C24" s="2">
        <v>-1.4121302272745311</v>
      </c>
    </row>
    <row r="25" spans="1:8" ht="16.5">
      <c r="A25" s="1"/>
      <c r="B25" s="1">
        <v>3</v>
      </c>
      <c r="C25" s="2">
        <v>-2.9429948468570331</v>
      </c>
    </row>
    <row r="26" spans="1:8" ht="16.5">
      <c r="A26" s="1"/>
      <c r="B26" s="1">
        <v>4</v>
      </c>
      <c r="C26" s="2">
        <v>0.44480580429544148</v>
      </c>
    </row>
    <row r="27" spans="1:8" ht="16.5">
      <c r="A27" s="1">
        <v>2009</v>
      </c>
      <c r="B27" s="1">
        <v>1</v>
      </c>
      <c r="C27" s="2">
        <v>-2.0713739819872643</v>
      </c>
    </row>
    <row r="28" spans="1:8" ht="16.5">
      <c r="A28" s="1"/>
      <c r="B28" s="1">
        <v>2</v>
      </c>
      <c r="C28" s="2">
        <v>2.1754749754637288</v>
      </c>
    </row>
    <row r="29" spans="1:8" ht="16.5">
      <c r="A29" s="1"/>
      <c r="B29" s="1">
        <v>3</v>
      </c>
      <c r="C29" s="2">
        <v>-1.7215664500976402</v>
      </c>
    </row>
    <row r="30" spans="1:8" ht="16.5">
      <c r="A30" s="1"/>
      <c r="B30" s="1">
        <v>4</v>
      </c>
      <c r="C30" s="2">
        <v>-3.1322926770062054</v>
      </c>
    </row>
    <row r="31" spans="1:8" ht="16.5">
      <c r="A31" s="1">
        <v>2010</v>
      </c>
      <c r="B31" s="1">
        <v>1</v>
      </c>
      <c r="C31" s="2">
        <v>-0.47243568254422996</v>
      </c>
    </row>
    <row r="32" spans="1:8" ht="16.5">
      <c r="A32" s="1"/>
      <c r="B32" s="1">
        <v>2</v>
      </c>
      <c r="C32" s="2">
        <v>0.61510041494605616</v>
      </c>
    </row>
    <row r="33" spans="1:3" ht="16.5">
      <c r="A33" s="1"/>
      <c r="B33" s="1">
        <v>3</v>
      </c>
      <c r="C33" s="2">
        <v>-4.8896563611288144</v>
      </c>
    </row>
    <row r="34" spans="1:3" ht="16.5">
      <c r="A34" s="1"/>
      <c r="B34" s="1">
        <v>4</v>
      </c>
      <c r="C34" s="2">
        <v>1.8310243262997119</v>
      </c>
    </row>
    <row r="35" spans="1:3" ht="16.5">
      <c r="A35" s="1">
        <v>2011</v>
      </c>
      <c r="B35" s="1">
        <v>1</v>
      </c>
      <c r="C35" s="2">
        <v>-4.3484410791716357</v>
      </c>
    </row>
    <row r="36" spans="1:3" ht="16.5">
      <c r="A36" s="1"/>
      <c r="B36" s="1">
        <v>2</v>
      </c>
      <c r="C36" s="2">
        <v>-2.0511560061480338</v>
      </c>
    </row>
    <row r="37" spans="1:3" ht="16.5">
      <c r="A37" s="1"/>
      <c r="B37" s="1">
        <v>3</v>
      </c>
      <c r="C37" s="2">
        <v>1.3734166018894598</v>
      </c>
    </row>
    <row r="38" spans="1:3" ht="16.5">
      <c r="A38" s="1"/>
      <c r="B38" s="1">
        <v>4</v>
      </c>
      <c r="C38" s="2">
        <v>-2.2619068666185314</v>
      </c>
    </row>
    <row r="39" spans="1:3" ht="16.5">
      <c r="A39" s="1">
        <v>2012</v>
      </c>
      <c r="B39" s="1">
        <v>1</v>
      </c>
      <c r="C39" s="2">
        <v>0.39191564850678162</v>
      </c>
    </row>
    <row r="40" spans="1:3" ht="16.5">
      <c r="A40" s="1"/>
      <c r="B40" s="1">
        <v>2</v>
      </c>
      <c r="C40" s="2">
        <v>4.1939656261142773</v>
      </c>
    </row>
    <row r="41" spans="1:3" ht="16.5">
      <c r="A41" s="1"/>
      <c r="B41" s="1">
        <v>3</v>
      </c>
      <c r="C41" s="2">
        <v>2.2729441728434239</v>
      </c>
    </row>
    <row r="42" spans="1:3" ht="16.5">
      <c r="A42" s="1"/>
      <c r="B42" s="1">
        <v>4</v>
      </c>
      <c r="C42" s="2">
        <v>4.4535551098404937</v>
      </c>
    </row>
    <row r="43" spans="1:3" ht="16.5">
      <c r="A43" s="1">
        <v>2013</v>
      </c>
      <c r="B43" s="1">
        <v>1</v>
      </c>
      <c r="C43" s="2">
        <v>-2.8629197108169251</v>
      </c>
    </row>
    <row r="44" spans="1:3" ht="16.5">
      <c r="A44" s="1"/>
      <c r="B44" s="1">
        <v>2</v>
      </c>
      <c r="C44" s="2">
        <v>3.3543099641668732</v>
      </c>
    </row>
    <row r="45" spans="1:3" ht="16.5">
      <c r="A45" s="1"/>
      <c r="B45" s="1">
        <v>3</v>
      </c>
      <c r="C45" s="2">
        <v>-0.39666735757843696</v>
      </c>
    </row>
    <row r="46" spans="1:3" ht="16.5">
      <c r="A46" s="1"/>
      <c r="B46" s="1">
        <v>4</v>
      </c>
      <c r="C46" s="2">
        <v>-1.6363246492563803</v>
      </c>
    </row>
    <row r="47" spans="1:3" ht="16.5">
      <c r="A47" s="1">
        <v>2014</v>
      </c>
      <c r="B47" s="1">
        <v>1</v>
      </c>
      <c r="C47" s="2">
        <v>1.3663774502455652</v>
      </c>
    </row>
    <row r="48" spans="1:3" ht="16.5">
      <c r="A48" s="1"/>
      <c r="B48" s="1">
        <v>2</v>
      </c>
      <c r="C48" s="2">
        <v>-5.2207463935486231</v>
      </c>
    </row>
    <row r="49" spans="1:3" ht="16.5">
      <c r="A49" s="1"/>
      <c r="B49" s="1">
        <v>3</v>
      </c>
      <c r="C49" s="2">
        <v>-3.5393877958359496</v>
      </c>
    </row>
    <row r="50" spans="1:3" ht="16.5">
      <c r="A50" s="1"/>
      <c r="B50" s="1">
        <v>4</v>
      </c>
      <c r="C50" s="2">
        <v>-1.0384400488679546</v>
      </c>
    </row>
    <row r="51" spans="1:3" ht="16.5">
      <c r="A51" s="1">
        <v>2015</v>
      </c>
      <c r="B51" s="1">
        <v>1</v>
      </c>
      <c r="C51" s="2">
        <v>-4.1046991467566016</v>
      </c>
    </row>
    <row r="52" spans="1:3" ht="16.5">
      <c r="A52" s="1"/>
      <c r="B52" s="1">
        <v>2</v>
      </c>
      <c r="C52" s="2">
        <v>0.50135352596403493</v>
      </c>
    </row>
    <row r="53" spans="1:3" ht="16.5">
      <c r="A53" s="1"/>
      <c r="B53" s="1">
        <v>3</v>
      </c>
      <c r="C53" s="2">
        <v>-0.67179311379233297</v>
      </c>
    </row>
    <row r="54" spans="1:3" ht="16.5">
      <c r="A54" s="1"/>
      <c r="B54" s="1">
        <v>4</v>
      </c>
      <c r="C54" s="2">
        <v>3.2250186348733223E-2</v>
      </c>
    </row>
    <row r="55" spans="1:3" ht="16.5">
      <c r="A55" s="1">
        <v>2016</v>
      </c>
      <c r="B55" s="1">
        <v>1</v>
      </c>
      <c r="C55" s="2">
        <v>-7.1020184322862008</v>
      </c>
    </row>
    <row r="56" spans="1:3" ht="16.5">
      <c r="A56" s="1"/>
      <c r="B56" s="1">
        <v>2</v>
      </c>
      <c r="C56" s="2">
        <v>1.4143903098059241</v>
      </c>
    </row>
    <row r="57" spans="1:3" ht="16.5">
      <c r="A57" s="1"/>
      <c r="B57" s="1">
        <v>3</v>
      </c>
      <c r="C57" s="2">
        <v>-2.9642520180343439</v>
      </c>
    </row>
    <row r="58" spans="1:3" ht="16.5">
      <c r="A58" s="1"/>
      <c r="B58" s="1">
        <v>4</v>
      </c>
      <c r="C58" s="2">
        <v>1.2019852751608369</v>
      </c>
    </row>
    <row r="59" spans="1:3" ht="16.5">
      <c r="A59" s="1">
        <v>2017</v>
      </c>
      <c r="B59" s="1">
        <v>1</v>
      </c>
      <c r="C59" s="2">
        <v>0.23427797998584765</v>
      </c>
    </row>
    <row r="60" spans="1:3" ht="16.5">
      <c r="A60" s="1"/>
      <c r="B60" s="1">
        <v>2</v>
      </c>
      <c r="C60" s="2">
        <v>-5.5255803168517588</v>
      </c>
    </row>
    <row r="61" spans="1:3" ht="16.5">
      <c r="A61" s="1"/>
      <c r="B61" s="1">
        <v>3</v>
      </c>
      <c r="C61" s="2">
        <v>0.36499827628351511</v>
      </c>
    </row>
    <row r="62" spans="1:3" ht="16.5">
      <c r="A62" s="1"/>
      <c r="B62" s="1">
        <v>4</v>
      </c>
      <c r="C62" s="2">
        <v>-3.6559166657015538</v>
      </c>
    </row>
    <row r="63" spans="1:3" ht="16.5">
      <c r="A63" s="1">
        <v>2018</v>
      </c>
      <c r="B63" s="1">
        <v>1</v>
      </c>
      <c r="C63" s="2">
        <v>-1.8677828937356082</v>
      </c>
    </row>
    <row r="64" spans="1:3" ht="16.5">
      <c r="A64" s="1"/>
      <c r="B64" s="1">
        <v>2</v>
      </c>
      <c r="C64" s="2">
        <v>8.3515096018743407E-2</v>
      </c>
    </row>
    <row r="65" spans="1:3" ht="16.5">
      <c r="A65" s="1"/>
      <c r="B65" s="1">
        <v>3</v>
      </c>
      <c r="C65" s="2">
        <v>-0.23156960260348569</v>
      </c>
    </row>
    <row r="66" spans="1:3" ht="16.5">
      <c r="A66" s="1"/>
      <c r="B66" s="1">
        <v>4</v>
      </c>
      <c r="C66" s="2">
        <v>-1.5175266627684039</v>
      </c>
    </row>
    <row r="67" spans="1:3" ht="16.5">
      <c r="A67" s="1">
        <v>2019</v>
      </c>
      <c r="B67" s="1">
        <v>1</v>
      </c>
      <c r="C67" s="2">
        <v>-1.810319304629644</v>
      </c>
    </row>
    <row r="68" spans="1:3" ht="16.5">
      <c r="A68" s="1"/>
      <c r="B68" s="1">
        <v>2</v>
      </c>
      <c r="C68" s="2">
        <v>-2.5550777324160805</v>
      </c>
    </row>
    <row r="69" spans="1:3" ht="16.5">
      <c r="A69" s="1"/>
      <c r="B69" s="1">
        <v>3</v>
      </c>
      <c r="C69" s="2">
        <v>-0.58692642654364136</v>
      </c>
    </row>
    <row r="70" spans="1:3" ht="16.5">
      <c r="A70" s="1"/>
      <c r="B70" s="1">
        <v>4</v>
      </c>
      <c r="C70" s="2">
        <v>0.3371790850859071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zoomScaleNormal="100" workbookViewId="0">
      <selection activeCell="K18" sqref="K18"/>
    </sheetView>
  </sheetViews>
  <sheetFormatPr baseColWidth="10" defaultColWidth="11.42578125" defaultRowHeight="15"/>
  <cols>
    <col min="1" max="4" width="11.42578125" style="11"/>
    <col min="5" max="5" width="14.140625" style="11" customWidth="1"/>
    <col min="6" max="16384" width="11.42578125" style="11"/>
  </cols>
  <sheetData>
    <row r="1" spans="1:1" ht="15.75">
      <c r="A1" s="10" t="s">
        <v>30</v>
      </c>
    </row>
    <row r="2" spans="1:1">
      <c r="A2" s="17" t="s">
        <v>31</v>
      </c>
    </row>
    <row r="21" spans="1:4">
      <c r="A21" s="12" t="s">
        <v>5</v>
      </c>
    </row>
    <row r="22" spans="1:4">
      <c r="A22" s="12" t="s">
        <v>32</v>
      </c>
    </row>
    <row r="23" spans="1:4">
      <c r="A23" s="12" t="s">
        <v>33</v>
      </c>
    </row>
    <row r="24" spans="1:4">
      <c r="A24" s="12" t="s">
        <v>34</v>
      </c>
    </row>
    <row r="25" spans="1:4">
      <c r="A25" s="13" t="s">
        <v>35</v>
      </c>
    </row>
    <row r="28" spans="1:4">
      <c r="B28" s="9"/>
      <c r="C28" s="9" t="s">
        <v>13</v>
      </c>
      <c r="D28" s="9"/>
    </row>
    <row r="29" spans="1:4">
      <c r="B29" s="9"/>
      <c r="C29" s="9" t="s">
        <v>14</v>
      </c>
      <c r="D29" s="9" t="s">
        <v>15</v>
      </c>
    </row>
    <row r="30" spans="1:4">
      <c r="B30" s="9" t="s">
        <v>16</v>
      </c>
      <c r="C30" s="18">
        <v>9.4009250004321046E-2</v>
      </c>
      <c r="D30" s="9">
        <v>0.13995995964768876</v>
      </c>
    </row>
    <row r="31" spans="1:4">
      <c r="B31" s="9" t="s">
        <v>17</v>
      </c>
      <c r="C31" s="18">
        <v>0.64711375397809434</v>
      </c>
      <c r="D31" s="9">
        <v>3.0369373280323311</v>
      </c>
    </row>
    <row r="32" spans="1:4">
      <c r="B32" s="9" t="s">
        <v>18</v>
      </c>
      <c r="C32" s="18">
        <v>1.6782852116724161</v>
      </c>
      <c r="D32" s="9">
        <v>6.4518542273699655</v>
      </c>
    </row>
    <row r="33" spans="2:4">
      <c r="B33" s="9" t="s">
        <v>19</v>
      </c>
      <c r="C33" s="18">
        <v>2.1476395026536621</v>
      </c>
      <c r="D33" s="9">
        <v>7.5943738412054609</v>
      </c>
    </row>
    <row r="34" spans="2:4">
      <c r="B34" s="9" t="s">
        <v>20</v>
      </c>
      <c r="C34" s="18">
        <v>1.8317189312386806</v>
      </c>
      <c r="D34" s="9">
        <v>6.7919354510490226</v>
      </c>
    </row>
    <row r="35" spans="2:4">
      <c r="B35" s="9" t="s">
        <v>21</v>
      </c>
      <c r="C35" s="18">
        <v>1.6675272761211215</v>
      </c>
      <c r="D35" s="9">
        <v>5.667107165493614</v>
      </c>
    </row>
    <row r="36" spans="2:4">
      <c r="B36" s="9" t="s">
        <v>22</v>
      </c>
      <c r="C36" s="18">
        <v>1.584655886815364</v>
      </c>
      <c r="D36" s="9">
        <v>5.1109018291608628</v>
      </c>
    </row>
    <row r="37" spans="2:4">
      <c r="B37" s="9" t="s">
        <v>23</v>
      </c>
      <c r="C37" s="18">
        <v>1.5864682380365769</v>
      </c>
      <c r="D37" s="9">
        <v>4.6891746133055161</v>
      </c>
    </row>
    <row r="38" spans="2:4">
      <c r="B38" s="9" t="s">
        <v>24</v>
      </c>
      <c r="C38" s="18">
        <v>1.4638701285648674</v>
      </c>
      <c r="D38" s="9">
        <v>4.3198543375596161</v>
      </c>
    </row>
    <row r="39" spans="2:4">
      <c r="B39" s="9" t="s">
        <v>25</v>
      </c>
      <c r="C39" s="18">
        <v>1.25992170554311</v>
      </c>
      <c r="D39" s="9">
        <v>3.7299564648665187</v>
      </c>
    </row>
    <row r="40" spans="2:4">
      <c r="B40" s="9" t="s">
        <v>26</v>
      </c>
      <c r="C40" s="18">
        <v>0.98429920886668387</v>
      </c>
      <c r="D40" s="9">
        <v>2.8820341144988504</v>
      </c>
    </row>
    <row r="41" spans="2:4">
      <c r="B41" s="9" t="s">
        <v>27</v>
      </c>
      <c r="C41" s="18">
        <v>0.77181826862800751</v>
      </c>
      <c r="D41" s="9">
        <v>2.2838875965331842</v>
      </c>
    </row>
    <row r="42" spans="2:4">
      <c r="B42" s="9" t="s">
        <v>28</v>
      </c>
      <c r="C42" s="18">
        <v>0.57578743338051264</v>
      </c>
      <c r="D42" s="9">
        <v>1.8431073250149674</v>
      </c>
    </row>
    <row r="43" spans="2:4">
      <c r="B43" s="9" t="s">
        <v>29</v>
      </c>
      <c r="C43" s="18">
        <v>0.31850763009836286</v>
      </c>
      <c r="D43" s="9">
        <v>1.008980954844261</v>
      </c>
    </row>
    <row r="47" spans="2:4">
      <c r="C47" s="16"/>
      <c r="D47" s="16"/>
    </row>
    <row r="51" spans="5:5">
      <c r="E51" s="16"/>
    </row>
  </sheetData>
  <pageMargins left="0.19685039370078741" right="0.19685039370078741" top="0.19685039370078741" bottom="0.19685039370078741" header="0" footer="0"/>
  <pageSetup paperSize="9" scale="2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activeCell="K5" sqref="K5"/>
    </sheetView>
  </sheetViews>
  <sheetFormatPr baseColWidth="10" defaultColWidth="11.42578125" defaultRowHeight="15"/>
  <cols>
    <col min="1" max="5" width="11.42578125" style="11"/>
    <col min="6" max="8" width="8.7109375" style="11" customWidth="1"/>
    <col min="9" max="16384" width="11.42578125" style="11"/>
  </cols>
  <sheetData>
    <row r="1" spans="1:8" ht="15.75">
      <c r="A1" s="10" t="s">
        <v>42</v>
      </c>
      <c r="B1" s="15"/>
      <c r="C1" s="15"/>
      <c r="D1" s="15"/>
      <c r="E1" s="15"/>
    </row>
    <row r="2" spans="1:8">
      <c r="A2" s="17" t="s">
        <v>43</v>
      </c>
    </row>
    <row r="13" spans="1:8">
      <c r="G13" s="19"/>
    </row>
    <row r="14" spans="1:8">
      <c r="G14" s="19"/>
    </row>
    <row r="15" spans="1:8">
      <c r="G15" s="19"/>
    </row>
    <row r="16" spans="1:8">
      <c r="G16" s="19"/>
      <c r="H16" s="37"/>
    </row>
    <row r="17" spans="1:8">
      <c r="H17" s="37"/>
    </row>
    <row r="21" spans="1:8">
      <c r="A21" s="12" t="s">
        <v>5</v>
      </c>
    </row>
    <row r="22" spans="1:8">
      <c r="A22" s="12" t="s">
        <v>69</v>
      </c>
    </row>
    <row r="23" spans="1:8">
      <c r="A23" s="12" t="s">
        <v>70</v>
      </c>
    </row>
    <row r="24" spans="1:8">
      <c r="A24" s="13" t="s">
        <v>44</v>
      </c>
    </row>
    <row r="26" spans="1:8">
      <c r="A26" s="35" t="s">
        <v>36</v>
      </c>
      <c r="B26" s="35" t="s">
        <v>37</v>
      </c>
      <c r="C26" s="35" t="s">
        <v>38</v>
      </c>
      <c r="D26" s="35" t="s">
        <v>39</v>
      </c>
      <c r="E26" s="35" t="s">
        <v>40</v>
      </c>
      <c r="F26" s="35" t="s">
        <v>41</v>
      </c>
    </row>
    <row r="27" spans="1:8">
      <c r="A27" s="36">
        <v>0.90300485208840631</v>
      </c>
      <c r="B27" s="36">
        <v>4.2833217978188912E-2</v>
      </c>
      <c r="C27" s="36">
        <v>7.767644854383555E-3</v>
      </c>
      <c r="D27" s="36">
        <v>3.1518850704144535E-2</v>
      </c>
      <c r="E27" s="36">
        <v>1.0066380012121255E-2</v>
      </c>
      <c r="F27" s="36">
        <v>0.01</v>
      </c>
    </row>
  </sheetData>
  <mergeCells count="1">
    <mergeCell ref="H16:H1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24" sqref="D24"/>
    </sheetView>
  </sheetViews>
  <sheetFormatPr baseColWidth="10" defaultColWidth="11.42578125" defaultRowHeight="15"/>
  <cols>
    <col min="1" max="1" width="21.85546875" style="11" customWidth="1"/>
    <col min="2" max="7" width="13.42578125" style="11" customWidth="1"/>
    <col min="8" max="16384" width="11.42578125" style="11"/>
  </cols>
  <sheetData>
    <row r="1" spans="1:8" ht="15.75">
      <c r="A1" s="10" t="s">
        <v>58</v>
      </c>
      <c r="B1" s="20"/>
      <c r="C1" s="20"/>
      <c r="D1" s="20"/>
      <c r="E1" s="21"/>
      <c r="F1" s="21"/>
      <c r="G1" s="21"/>
      <c r="H1" s="22"/>
    </row>
    <row r="2" spans="1:8">
      <c r="A2" s="17" t="s">
        <v>59</v>
      </c>
      <c r="B2" s="23"/>
      <c r="C2" s="23"/>
      <c r="D2" s="23"/>
      <c r="E2" s="24"/>
      <c r="F2" s="24"/>
      <c r="G2" s="24"/>
      <c r="H2" s="24"/>
    </row>
    <row r="3" spans="1:8" ht="75">
      <c r="A3" s="25"/>
      <c r="B3" s="34" t="s">
        <v>45</v>
      </c>
      <c r="C3" s="34" t="s">
        <v>46</v>
      </c>
      <c r="D3" s="34" t="s">
        <v>47</v>
      </c>
      <c r="E3" s="34" t="s">
        <v>48</v>
      </c>
      <c r="F3" s="34" t="s">
        <v>49</v>
      </c>
      <c r="G3" s="34" t="s">
        <v>50</v>
      </c>
      <c r="H3" s="24"/>
    </row>
    <row r="4" spans="1:8">
      <c r="A4" s="26" t="s">
        <v>51</v>
      </c>
      <c r="B4" s="27">
        <v>7</v>
      </c>
      <c r="C4" s="27">
        <v>87</v>
      </c>
      <c r="D4" s="27">
        <v>94</v>
      </c>
      <c r="E4" s="28">
        <f>C4/D4</f>
        <v>0.92553191489361697</v>
      </c>
      <c r="F4" s="29">
        <f t="shared" ref="F4:F10" si="0">D4/D$10</f>
        <v>6.556462300341773E-3</v>
      </c>
      <c r="G4" s="29">
        <v>0.15122669352565413</v>
      </c>
      <c r="H4" s="24"/>
    </row>
    <row r="5" spans="1:8">
      <c r="A5" s="30" t="s">
        <v>52</v>
      </c>
      <c r="B5" s="27">
        <v>114</v>
      </c>
      <c r="C5" s="27">
        <v>3651</v>
      </c>
      <c r="D5" s="27">
        <v>3765</v>
      </c>
      <c r="E5" s="29">
        <f t="shared" ref="E5:E10" si="1">C5/D5</f>
        <v>0.96972111553784857</v>
      </c>
      <c r="F5" s="29">
        <f t="shared" si="0"/>
        <v>0.26260724000836994</v>
      </c>
      <c r="G5" s="29">
        <v>6.1246645772530826E-2</v>
      </c>
      <c r="H5" s="24"/>
    </row>
    <row r="6" spans="1:8">
      <c r="A6" s="30" t="s">
        <v>53</v>
      </c>
      <c r="B6" s="27">
        <v>275</v>
      </c>
      <c r="C6" s="27">
        <v>6080</v>
      </c>
      <c r="D6" s="27">
        <v>6355</v>
      </c>
      <c r="E6" s="29">
        <f t="shared" si="1"/>
        <v>0.95672698662470501</v>
      </c>
      <c r="F6" s="29">
        <f t="shared" si="0"/>
        <v>0.44325870126246775</v>
      </c>
      <c r="G6" s="29">
        <v>0.13606780269220814</v>
      </c>
      <c r="H6" s="24"/>
    </row>
    <row r="7" spans="1:8">
      <c r="A7" s="30" t="s">
        <v>54</v>
      </c>
      <c r="B7" s="27">
        <v>161</v>
      </c>
      <c r="C7" s="27">
        <v>2779</v>
      </c>
      <c r="D7" s="27">
        <v>2940</v>
      </c>
      <c r="E7" s="29">
        <f t="shared" si="1"/>
        <v>0.94523809523809521</v>
      </c>
      <c r="F7" s="29">
        <f t="shared" si="0"/>
        <v>0.20506382088302993</v>
      </c>
      <c r="G7" s="29">
        <v>0.1845923524800181</v>
      </c>
      <c r="H7" s="24"/>
    </row>
    <row r="8" spans="1:8">
      <c r="A8" s="30" t="s">
        <v>55</v>
      </c>
      <c r="B8" s="27">
        <v>84</v>
      </c>
      <c r="C8" s="27">
        <v>928</v>
      </c>
      <c r="D8" s="27">
        <v>1012</v>
      </c>
      <c r="E8" s="29">
        <f t="shared" si="1"/>
        <v>0.91699604743083007</v>
      </c>
      <c r="F8" s="29">
        <f t="shared" si="0"/>
        <v>7.0586594127083763E-2</v>
      </c>
      <c r="G8" s="29">
        <v>0.19824762118078484</v>
      </c>
      <c r="H8" s="24"/>
    </row>
    <row r="9" spans="1:8">
      <c r="A9" s="30" t="s">
        <v>56</v>
      </c>
      <c r="B9" s="27">
        <v>13</v>
      </c>
      <c r="C9" s="27">
        <v>158</v>
      </c>
      <c r="D9" s="27">
        <v>171</v>
      </c>
      <c r="E9" s="29">
        <f t="shared" si="1"/>
        <v>0.92397660818713445</v>
      </c>
      <c r="F9" s="29">
        <f t="shared" si="0"/>
        <v>1.1927181418706842E-2</v>
      </c>
      <c r="G9" s="29">
        <v>0.26861888434880399</v>
      </c>
      <c r="H9" s="24"/>
    </row>
    <row r="10" spans="1:8" ht="30">
      <c r="A10" s="31" t="s">
        <v>57</v>
      </c>
      <c r="B10" s="32">
        <f>SUM(B4:B9)</f>
        <v>654</v>
      </c>
      <c r="C10" s="32">
        <f>SUM(C4:C9)</f>
        <v>13683</v>
      </c>
      <c r="D10" s="32">
        <f>SUM(D4:D9)</f>
        <v>14337</v>
      </c>
      <c r="E10" s="33">
        <f t="shared" si="1"/>
        <v>0.95438376229336686</v>
      </c>
      <c r="F10" s="33">
        <f t="shared" si="0"/>
        <v>1</v>
      </c>
      <c r="G10" s="33">
        <v>1</v>
      </c>
      <c r="H10" s="24"/>
    </row>
    <row r="11" spans="1:8">
      <c r="A11" s="24"/>
      <c r="B11" s="24"/>
      <c r="C11" s="24"/>
      <c r="D11" s="24"/>
      <c r="E11" s="24"/>
      <c r="F11" s="24"/>
      <c r="G11" s="24"/>
      <c r="H11" s="24"/>
    </row>
    <row r="12" spans="1:8">
      <c r="A12" s="12" t="s">
        <v>5</v>
      </c>
      <c r="B12" s="24"/>
      <c r="C12" s="24"/>
      <c r="D12" s="24"/>
      <c r="E12" s="24"/>
      <c r="F12" s="24"/>
      <c r="G12" s="24"/>
      <c r="H12" s="24"/>
    </row>
    <row r="13" spans="1:8">
      <c r="A13" s="12" t="s">
        <v>60</v>
      </c>
    </row>
    <row r="14" spans="1:8">
      <c r="A14" s="12" t="s">
        <v>61</v>
      </c>
    </row>
    <row r="15" spans="1:8">
      <c r="A15" s="12" t="s">
        <v>62</v>
      </c>
    </row>
    <row r="16" spans="1:8">
      <c r="A16" s="13" t="s">
        <v>63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Normal="100" workbookViewId="0">
      <selection activeCell="G15" sqref="G15"/>
    </sheetView>
  </sheetViews>
  <sheetFormatPr baseColWidth="10" defaultColWidth="11.42578125" defaultRowHeight="15"/>
  <cols>
    <col min="1" max="16384" width="11.42578125" style="11"/>
  </cols>
  <sheetData>
    <row r="1" spans="1:16" ht="15.75">
      <c r="A1" s="10" t="s">
        <v>64</v>
      </c>
      <c r="B1" s="15"/>
      <c r="C1" s="15"/>
      <c r="D1" s="15"/>
      <c r="E1" s="15"/>
    </row>
    <row r="2" spans="1:16">
      <c r="A2" s="17" t="s">
        <v>65</v>
      </c>
    </row>
    <row r="9" spans="1:16"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9" spans="1:6">
      <c r="A19" s="12" t="s">
        <v>5</v>
      </c>
    </row>
    <row r="20" spans="1:6">
      <c r="A20" s="12" t="s">
        <v>66</v>
      </c>
    </row>
    <row r="21" spans="1:6">
      <c r="A21" s="12" t="s">
        <v>67</v>
      </c>
    </row>
    <row r="22" spans="1:6">
      <c r="A22" s="13" t="s">
        <v>68</v>
      </c>
    </row>
    <row r="23" spans="1:6">
      <c r="A23" s="5"/>
    </row>
    <row r="24" spans="1:6">
      <c r="A24" s="35" t="s">
        <v>36</v>
      </c>
      <c r="B24" s="35" t="s">
        <v>37</v>
      </c>
      <c r="C24" s="35" t="s">
        <v>38</v>
      </c>
      <c r="D24" s="35" t="s">
        <v>39</v>
      </c>
      <c r="E24" s="35" t="s">
        <v>40</v>
      </c>
      <c r="F24" s="35" t="s">
        <v>41</v>
      </c>
    </row>
    <row r="25" spans="1:6">
      <c r="A25" s="36">
        <v>0.73</v>
      </c>
      <c r="B25" s="36">
        <v>0.04</v>
      </c>
      <c r="C25" s="36">
        <v>0.02</v>
      </c>
      <c r="D25" s="36">
        <v>0.19</v>
      </c>
      <c r="E25" s="36">
        <v>0.02</v>
      </c>
      <c r="F25" s="36">
        <v>0</v>
      </c>
    </row>
  </sheetData>
  <mergeCells count="1">
    <mergeCell ref="G9:P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fig1</vt:lpstr>
      <vt:lpstr>fig2</vt:lpstr>
      <vt:lpstr>fig3</vt:lpstr>
      <vt:lpstr>fig4</vt:lpstr>
      <vt:lpstr>fig13</vt:lpstr>
      <vt:lpstr>fig14</vt:lpstr>
      <vt:lpstr>fig15</vt:lpstr>
      <vt:lpstr>fig16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RAZAFINDRANOVONA Tiaray</dc:creator>
  <cp:lastModifiedBy>TUGORES François</cp:lastModifiedBy>
  <dcterms:created xsi:type="dcterms:W3CDTF">2020-02-27T14:53:00Z</dcterms:created>
  <dcterms:modified xsi:type="dcterms:W3CDTF">2021-05-03T11:49:54Z</dcterms:modified>
</cp:coreProperties>
</file>